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8_{0DA35FAD-9C5D-40A5-941D-C576AE93FD09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Оптовый" sheetId="1" state="hidden" r:id="rId1"/>
    <sheet name="С множителем" sheetId="2" state="hidden" r:id="rId2"/>
    <sheet name="Линзы" sheetId="7" r:id="rId3"/>
  </sheets>
  <definedNames>
    <definedName name="_xlnm.Print_Area" localSheetId="2">Линзы!$B$1:$J$446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2" l="1"/>
  <c r="I62" i="2"/>
  <c r="I63" i="2"/>
  <c r="I64" i="2"/>
  <c r="I397" i="2"/>
  <c r="I398" i="2"/>
  <c r="I399" i="2"/>
  <c r="I396" i="2"/>
  <c r="I400" i="2"/>
  <c r="I401" i="2"/>
  <c r="I402" i="2"/>
  <c r="I403" i="2"/>
  <c r="I404" i="2"/>
  <c r="I394" i="2"/>
  <c r="I395" i="2"/>
  <c r="I393" i="2"/>
  <c r="I389" i="2"/>
  <c r="I390" i="2"/>
  <c r="I391" i="2"/>
  <c r="I392" i="2"/>
  <c r="I388" i="2"/>
  <c r="I386" i="2"/>
  <c r="I139" i="2"/>
  <c r="I110" i="2"/>
  <c r="I65" i="2"/>
  <c r="I66" i="2"/>
  <c r="I61" i="2"/>
  <c r="I27" i="2"/>
  <c r="I28" i="2"/>
  <c r="I20" i="2"/>
  <c r="I21" i="2"/>
  <c r="I22" i="2"/>
  <c r="I24" i="2"/>
  <c r="I25" i="2"/>
  <c r="I26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19" i="2"/>
  <c r="I187" i="2"/>
  <c r="I186" i="2"/>
  <c r="I92" i="2"/>
  <c r="I91" i="2"/>
  <c r="I90" i="2"/>
  <c r="I385" i="2"/>
  <c r="I384" i="2"/>
  <c r="I383" i="2"/>
  <c r="I382" i="2"/>
  <c r="I381" i="2"/>
  <c r="I376" i="2"/>
  <c r="I289" i="2"/>
  <c r="I380" i="2"/>
  <c r="I379" i="2"/>
  <c r="I378" i="2"/>
  <c r="I377" i="2"/>
  <c r="I375" i="2"/>
  <c r="I374" i="2"/>
  <c r="I373" i="2"/>
  <c r="I372" i="2"/>
  <c r="I371" i="2"/>
  <c r="I370" i="2"/>
  <c r="I369" i="2"/>
  <c r="I368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5" i="2"/>
  <c r="I314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5" i="2"/>
  <c r="I290" i="2"/>
  <c r="I288" i="2"/>
  <c r="I287" i="2"/>
  <c r="I286" i="2"/>
  <c r="I285" i="2"/>
  <c r="I284" i="2"/>
  <c r="I283" i="2"/>
  <c r="I282" i="2"/>
  <c r="I281" i="2"/>
  <c r="I280" i="2"/>
  <c r="I279" i="2"/>
  <c r="I278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89" i="2"/>
  <c r="I188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1" i="2"/>
  <c r="I140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09" i="2"/>
  <c r="I108" i="2"/>
  <c r="I107" i="2"/>
  <c r="I106" i="2"/>
  <c r="I105" i="2"/>
  <c r="I104" i="2"/>
  <c r="I103" i="2"/>
  <c r="I99" i="2"/>
  <c r="I98" i="2"/>
  <c r="I97" i="2"/>
  <c r="I96" i="2"/>
  <c r="I95" i="2"/>
  <c r="I94" i="2"/>
  <c r="I93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0" i="2"/>
  <c r="I59" i="2"/>
</calcChain>
</file>

<file path=xl/sharedStrings.xml><?xml version="1.0" encoding="utf-8"?>
<sst xmlns="http://schemas.openxmlformats.org/spreadsheetml/2006/main" count="3413" uniqueCount="367">
  <si>
    <t>ХАРАКТЕРИСТИКА ПОКРЫТИЙ</t>
  </si>
  <si>
    <t xml:space="preserve">Обладает грязеводооталкивающими свойствами. </t>
  </si>
  <si>
    <t>Зеленый остаточный рефлекс</t>
  </si>
  <si>
    <t xml:space="preserve">Обладает грязеводоотталкивающими свойствами. </t>
  </si>
  <si>
    <t xml:space="preserve">Обеспечивает защиту от вредного синего света. </t>
  </si>
  <si>
    <t>Синий остаточный рефлекс.</t>
  </si>
  <si>
    <t>Золотистый остаточный рефлекс.</t>
  </si>
  <si>
    <t>Обладает антистатическими и супергидрофобными свойствами</t>
  </si>
  <si>
    <t>Зеленый остаточный рефлекс.</t>
  </si>
  <si>
    <t>Обладает антистатическими, супергидрофобными и олеофобными</t>
  </si>
  <si>
    <t>свойствами.</t>
  </si>
  <si>
    <t>Лимонный остаточный рефлекс.</t>
  </si>
  <si>
    <t xml:space="preserve">Обладает антистатическими, супергидрофобными и олеофобными </t>
  </si>
  <si>
    <t>ОРГАНИЧЕСКИЕ ОДНОФОКАЛЬНЫЕ ЛИНЗЫ</t>
  </si>
  <si>
    <t>Название линзы</t>
  </si>
  <si>
    <t>Покрытие</t>
  </si>
  <si>
    <t>Сфера</t>
  </si>
  <si>
    <t>Цилиндр</t>
  </si>
  <si>
    <t>Шаг</t>
  </si>
  <si>
    <t>Характеристики</t>
  </si>
  <si>
    <t>Ø</t>
  </si>
  <si>
    <t>Цена</t>
  </si>
  <si>
    <t>+0.25 до +6.00</t>
  </si>
  <si>
    <t>-3.00 до -6.00</t>
  </si>
  <si>
    <t>-6.25 до -8.00</t>
  </si>
  <si>
    <t>-8.50 до -10.00</t>
  </si>
  <si>
    <t>0.00 до -6.00</t>
  </si>
  <si>
    <t>-6.50 до -8.00</t>
  </si>
  <si>
    <t>-0.25 до -2.00</t>
  </si>
  <si>
    <t>0.25</t>
  </si>
  <si>
    <t>0.5</t>
  </si>
  <si>
    <t>SHMC</t>
  </si>
  <si>
    <t>+0.25 до +4.00</t>
  </si>
  <si>
    <t>0.00 БАЗА 6</t>
  </si>
  <si>
    <t>-6.00 до -0.25</t>
  </si>
  <si>
    <t>Drivewear 1.5</t>
  </si>
  <si>
    <t>UC</t>
  </si>
  <si>
    <t>Transitions VII 1.6</t>
  </si>
  <si>
    <t>Brown/Grey</t>
  </si>
  <si>
    <t>Transitions VII 1.5</t>
  </si>
  <si>
    <t>Transitions</t>
  </si>
  <si>
    <t>Xtractive AS 1.60</t>
  </si>
  <si>
    <t>Grey</t>
  </si>
  <si>
    <t>-6.00 до -0.00</t>
  </si>
  <si>
    <t>-4.00 до 0.00</t>
  </si>
  <si>
    <r>
      <t xml:space="preserve">Transitions </t>
    </r>
    <r>
      <rPr>
        <sz val="10"/>
        <color indexed="8"/>
        <rFont val="Century Gothic"/>
        <family val="2"/>
        <charset val="204"/>
      </rPr>
      <t>Xtractive 1.50</t>
    </r>
  </si>
  <si>
    <t>HC</t>
  </si>
  <si>
    <t>Acclimates III</t>
  </si>
  <si>
    <t>AS 1.56</t>
  </si>
  <si>
    <t>HMC</t>
  </si>
  <si>
    <t>-6.00 до 0.00</t>
  </si>
  <si>
    <t>NuPolar 1.50</t>
  </si>
  <si>
    <t>Brown/Grey/Green</t>
  </si>
  <si>
    <t>Grey 60%</t>
  </si>
  <si>
    <t>CRYOL 1.74 AS</t>
  </si>
  <si>
    <t>CRYOL 1.67 AS</t>
  </si>
  <si>
    <t>LOTOS</t>
  </si>
  <si>
    <t>-15.00 до -10.00</t>
  </si>
  <si>
    <t>-9.75 до - 6.25</t>
  </si>
  <si>
    <t>-6.00 до -3.00</t>
  </si>
  <si>
    <t>-9.75 до -8.25</t>
  </si>
  <si>
    <t>-8.00 до -6.25</t>
  </si>
  <si>
    <t>+0.25 до +2.00</t>
  </si>
  <si>
    <t>+2.25 до +4.00</t>
  </si>
  <si>
    <t>+4.25 до +6.00</t>
  </si>
  <si>
    <t>-9.75 до -6.25</t>
  </si>
  <si>
    <t>-6.00 до -2.00</t>
  </si>
  <si>
    <t>-12.00 до -8.50</t>
  </si>
  <si>
    <t>-10.00 до -8.50</t>
  </si>
  <si>
    <t>-8.00 до -6.50</t>
  </si>
  <si>
    <t>+6.25 до +8.00</t>
  </si>
  <si>
    <t>+8.25 до +10.00</t>
  </si>
  <si>
    <t>-0.50 до -2.00</t>
  </si>
  <si>
    <t>-2.25 до -4.00</t>
  </si>
  <si>
    <t>-10.00 до -6.50</t>
  </si>
  <si>
    <t>CRYOL 1.61 AS</t>
  </si>
  <si>
    <t>-0.25 до -3.00</t>
  </si>
  <si>
    <t>0.50</t>
  </si>
  <si>
    <t>0.50/0.25</t>
  </si>
  <si>
    <t>CRYOL 1.61</t>
  </si>
  <si>
    <t>-10.00 до -6.25</t>
  </si>
  <si>
    <t>-6.00 до -5.25</t>
  </si>
  <si>
    <t>-5.00 до 0.00</t>
  </si>
  <si>
    <t>+2.25 до +6.00</t>
  </si>
  <si>
    <t>-2.25 до -2.00</t>
  </si>
  <si>
    <t>-0.25 до -4.00</t>
  </si>
  <si>
    <t xml:space="preserve">CRYOL 1.61 </t>
  </si>
  <si>
    <t>BLUE MAX</t>
  </si>
  <si>
    <t>-12.50 до -10.50</t>
  </si>
  <si>
    <t>-10.00 до -10.50</t>
  </si>
  <si>
    <t>-8.00 до -6.00</t>
  </si>
  <si>
    <t>-5.75 до -5.25</t>
  </si>
  <si>
    <t>-5.00 до -0.25</t>
  </si>
  <si>
    <t>0.00</t>
  </si>
  <si>
    <t>+6.25 до +10.00</t>
  </si>
  <si>
    <t>+6.50 до +10.00</t>
  </si>
  <si>
    <t>-4.50 до -6.00</t>
  </si>
  <si>
    <t>-3.25 до -6.00</t>
  </si>
  <si>
    <t>-2.25 до -3.00</t>
  </si>
  <si>
    <t>-2.25 до -6.00</t>
  </si>
  <si>
    <t>-0.25 до -6.00</t>
  </si>
  <si>
    <t>CRYOL 1.56</t>
  </si>
  <si>
    <t>-10.00 до -8.25</t>
  </si>
  <si>
    <t>+11.00 до +12.00</t>
  </si>
  <si>
    <t>+6.50 до +8.00</t>
  </si>
  <si>
    <t>+8.50 до +10.00</t>
  </si>
  <si>
    <t>+0.25 до +8.00</t>
  </si>
  <si>
    <t>-2.24 до -4.00</t>
  </si>
  <si>
    <t>1.00</t>
  </si>
  <si>
    <t>CRYOL 1.56 AS</t>
  </si>
  <si>
    <t>-6.25 до 0.00</t>
  </si>
  <si>
    <t>BLUE</t>
  </si>
  <si>
    <t>COATING</t>
  </si>
  <si>
    <t>GOLD</t>
  </si>
  <si>
    <t>CRYOL 1.50</t>
  </si>
  <si>
    <t>-10.00 до -8.00</t>
  </si>
  <si>
    <t>-7.75 до -6.25</t>
  </si>
  <si>
    <t>-6.00 до -5.00</t>
  </si>
  <si>
    <t>-4.75 до 0.00</t>
  </si>
  <si>
    <t>+0.50 до +6.00</t>
  </si>
  <si>
    <t>-3.00 до 0.00</t>
  </si>
  <si>
    <t>0.00 до +6.00</t>
  </si>
  <si>
    <t>+0.25 до +3.00</t>
  </si>
  <si>
    <t>-0.25 до -3.25</t>
  </si>
  <si>
    <t>-6.00 до -4.25</t>
  </si>
  <si>
    <t xml:space="preserve">CRYOL LUNA </t>
  </si>
  <si>
    <t>1.50</t>
  </si>
  <si>
    <t xml:space="preserve">CRYOL 1.50  80% </t>
  </si>
  <si>
    <t>CRYOL TRIVEX</t>
  </si>
  <si>
    <t>1.53</t>
  </si>
  <si>
    <t>CRYOL</t>
  </si>
  <si>
    <t>Brown/Grey 15%</t>
  </si>
  <si>
    <t>1.56</t>
  </si>
  <si>
    <t>CRYOL Brown</t>
  </si>
  <si>
    <t>80% 1.56</t>
  </si>
  <si>
    <t>NIGHT DRIVING</t>
  </si>
  <si>
    <t>30% 1.56</t>
  </si>
  <si>
    <t>Brown/Grey 70/0</t>
  </si>
  <si>
    <t>CRYOL PHOTO</t>
  </si>
  <si>
    <t>1.56 AS HMC</t>
  </si>
  <si>
    <t xml:space="preserve">-8.00 до -6.50 </t>
  </si>
  <si>
    <t>-5.75 до 0.00</t>
  </si>
  <si>
    <t>CRYOL Gradient 1.56</t>
  </si>
  <si>
    <t>HMC+</t>
  </si>
  <si>
    <t>-20.00 до -19.00</t>
  </si>
  <si>
    <t>-18.00</t>
  </si>
  <si>
    <t>-17.00 до -16.00</t>
  </si>
  <si>
    <t>-17.00</t>
  </si>
  <si>
    <t>-16.00</t>
  </si>
  <si>
    <t>-15.00 до -13.00</t>
  </si>
  <si>
    <t>-18.00 до -16.00</t>
  </si>
  <si>
    <t>-15.00 до -11.00</t>
  </si>
  <si>
    <t>+10.00 до +16.00</t>
  </si>
  <si>
    <t>+16.50 до +22.00</t>
  </si>
  <si>
    <t>+11.00 до +20.00</t>
  </si>
  <si>
    <t>CRYOL OMEGA</t>
  </si>
  <si>
    <t>LENTICULAR</t>
  </si>
  <si>
    <r>
      <t xml:space="preserve">                         </t>
    </r>
    <r>
      <rPr>
        <sz val="11"/>
        <color indexed="8"/>
        <rFont val="Century Gothic"/>
        <family val="2"/>
        <charset val="204"/>
      </rPr>
      <t xml:space="preserve">                 лентикулярные</t>
    </r>
  </si>
  <si>
    <t>ОРГАНИЧЕСКИЕ МУЛЬТИФОКАЛЬНЫЕ ЛИНЗЫ</t>
  </si>
  <si>
    <t>CRYOL ADD PLUS</t>
  </si>
  <si>
    <t xml:space="preserve"> 1.50</t>
  </si>
  <si>
    <t>+0.75 до +4.00</t>
  </si>
  <si>
    <t>DEG 0.75</t>
  </si>
  <si>
    <t xml:space="preserve">CRYOL </t>
  </si>
  <si>
    <t>PROGRESSIVE</t>
  </si>
  <si>
    <t>-6.00 до -3.50</t>
  </si>
  <si>
    <t>-3.00 до -1.00</t>
  </si>
  <si>
    <t>-2.00 до 0.00</t>
  </si>
  <si>
    <t xml:space="preserve">0.00 до +4.00 </t>
  </si>
  <si>
    <t>FLATTOP-28 1.50</t>
  </si>
  <si>
    <t>-3.00 до -2.25</t>
  </si>
  <si>
    <t>+3.25 до +4.00</t>
  </si>
  <si>
    <t>ADD 1.0 - 3.0</t>
  </si>
  <si>
    <t>-0.00 до -6.00</t>
  </si>
  <si>
    <t>ACOMODA 1.56</t>
  </si>
  <si>
    <t>Верхняя рефр.</t>
  </si>
  <si>
    <t>Добавка</t>
  </si>
  <si>
    <t>DEG/ADD</t>
  </si>
  <si>
    <t>ОРГАНИЧЕСКИЕ РАЗГРУЗОЧНЫЕ ЛИНЗЫ</t>
  </si>
  <si>
    <t>МИНЕРАЛЬНЫЕ ЛИНЗЫ</t>
  </si>
  <si>
    <t>-10.50 до -6.50</t>
  </si>
  <si>
    <t>-4.75 до -3.75</t>
  </si>
  <si>
    <t>0.00 до +3.50</t>
  </si>
  <si>
    <t>+3.75 до +4.00</t>
  </si>
  <si>
    <t>+4.25 до +4.75</t>
  </si>
  <si>
    <t>+5.00 до +6.00</t>
  </si>
  <si>
    <t>+8.50 до +9.00</t>
  </si>
  <si>
    <t>+9.50</t>
  </si>
  <si>
    <t>+10.00</t>
  </si>
  <si>
    <t>+11.00 до +15.00</t>
  </si>
  <si>
    <t>+16.00</t>
  </si>
  <si>
    <t>МИНЕРАЛЬНЫЕ</t>
  </si>
  <si>
    <t>ЛИНЗЫ 1.523</t>
  </si>
  <si>
    <t>г.Лида,Беларусь</t>
  </si>
  <si>
    <t>+0.50 до +4.00</t>
  </si>
  <si>
    <t>PHOTO COLOR</t>
  </si>
  <si>
    <t>EXTRA BROWN/</t>
  </si>
  <si>
    <t>GREY 1.523</t>
  </si>
  <si>
    <t>+0.50 до +3.75</t>
  </si>
  <si>
    <t>+4.00 до +4.75</t>
  </si>
  <si>
    <t xml:space="preserve">-18.00 </t>
  </si>
  <si>
    <t>-17.00 до -15.00</t>
  </si>
  <si>
    <t>-14.00 до -11.00</t>
  </si>
  <si>
    <t>-6.00 до -4.50</t>
  </si>
  <si>
    <t>SUPERTHIN</t>
  </si>
  <si>
    <t>1.70</t>
  </si>
  <si>
    <t>Electron</t>
  </si>
  <si>
    <t>ECOPLUS</t>
  </si>
  <si>
    <t>-8.00 до 0.00</t>
  </si>
  <si>
    <t>Округлить до</t>
  </si>
  <si>
    <t>Множитель кат.3</t>
  </si>
  <si>
    <t>Множитель кат.2</t>
  </si>
  <si>
    <t>Множитель кат.1</t>
  </si>
  <si>
    <t>до 500 рублей</t>
  </si>
  <si>
    <t>Множитель кат.0</t>
  </si>
  <si>
    <t>до 200 рублей</t>
  </si>
  <si>
    <t>от 500 до 1000 р</t>
  </si>
  <si>
    <t>от 1000 р</t>
  </si>
  <si>
    <t>рублей</t>
  </si>
  <si>
    <t>Transitions Xtractive 1.50</t>
  </si>
  <si>
    <r>
      <rPr>
        <b/>
        <sz val="8"/>
        <color indexed="8"/>
        <rFont val="Century Gothic"/>
        <family val="2"/>
        <charset val="204"/>
      </rPr>
      <t>HMC+</t>
    </r>
    <r>
      <rPr>
        <sz val="7"/>
        <color indexed="8"/>
        <rFont val="Century Gothic"/>
        <family val="2"/>
        <charset val="204"/>
      </rPr>
      <t xml:space="preserve"> Улучшенное покрытие HMC.</t>
    </r>
  </si>
  <si>
    <r>
      <rPr>
        <b/>
        <sz val="8"/>
        <color indexed="8"/>
        <rFont val="Century Gothic"/>
        <family val="2"/>
        <charset val="204"/>
      </rPr>
      <t>LOTOS</t>
    </r>
    <r>
      <rPr>
        <sz val="7"/>
        <color indexed="8"/>
        <rFont val="Century Gothic"/>
        <family val="2"/>
        <charset val="204"/>
      </rPr>
      <t xml:space="preserve"> Многослойное просветляющее, абразивостойкое покрытие.</t>
    </r>
  </si>
  <si>
    <r>
      <rPr>
        <b/>
        <sz val="8"/>
        <color indexed="8"/>
        <rFont val="Century Gothic"/>
        <family val="2"/>
        <charset val="204"/>
      </rPr>
      <t>SHMC</t>
    </r>
    <r>
      <rPr>
        <sz val="7"/>
        <color indexed="8"/>
        <rFont val="Century Gothic"/>
        <family val="2"/>
        <charset val="204"/>
      </rPr>
      <t xml:space="preserve"> Многослойное просветляющее, абразивостойкое покрытие.</t>
    </r>
  </si>
  <si>
    <r>
      <rPr>
        <b/>
        <sz val="8"/>
        <color indexed="8"/>
        <rFont val="Century Gothic"/>
        <family val="2"/>
        <charset val="204"/>
      </rPr>
      <t>GOLD</t>
    </r>
    <r>
      <rPr>
        <sz val="7"/>
        <color indexed="8"/>
        <rFont val="Century Gothic"/>
        <family val="2"/>
        <charset val="204"/>
      </rPr>
      <t xml:space="preserve"> Абразивостойкое просветляющее покрытие.</t>
    </r>
  </si>
  <si>
    <r>
      <rPr>
        <b/>
        <sz val="8"/>
        <color indexed="8"/>
        <rFont val="Century Gothic"/>
        <family val="2"/>
        <charset val="204"/>
      </rPr>
      <t>BLUE COATING</t>
    </r>
    <r>
      <rPr>
        <sz val="7"/>
        <color indexed="8"/>
        <rFont val="Century Gothic"/>
        <family val="2"/>
        <charset val="204"/>
      </rPr>
      <t xml:space="preserve"> Абразивостойкое, просветляющее покрытие.</t>
    </r>
  </si>
  <si>
    <r>
      <rPr>
        <b/>
        <sz val="8"/>
        <color indexed="8"/>
        <rFont val="Century Gothic"/>
        <family val="2"/>
        <charset val="204"/>
      </rPr>
      <t>HMC</t>
    </r>
    <r>
      <rPr>
        <sz val="7"/>
        <color indexed="23"/>
        <rFont val="Century Gothic"/>
        <family val="2"/>
        <charset val="204"/>
      </rPr>
      <t xml:space="preserve"> </t>
    </r>
    <r>
      <rPr>
        <sz val="7"/>
        <color indexed="8"/>
        <rFont val="Century Gothic"/>
        <family val="2"/>
        <charset val="204"/>
      </rPr>
      <t xml:space="preserve">Абразивостойкое, просветляющее покрытие. </t>
    </r>
  </si>
  <si>
    <r>
      <rPr>
        <b/>
        <sz val="8"/>
        <color indexed="8"/>
        <rFont val="Century Gothic"/>
        <family val="2"/>
        <charset val="204"/>
      </rPr>
      <t>HC</t>
    </r>
    <r>
      <rPr>
        <sz val="7"/>
        <color indexed="8"/>
        <rFont val="Century Gothic"/>
        <family val="2"/>
        <charset val="204"/>
      </rPr>
      <t xml:space="preserve"> Упрочняющее абразивостойкое покрытие</t>
    </r>
  </si>
  <si>
    <r>
      <rPr>
        <b/>
        <sz val="8"/>
        <color indexed="8"/>
        <rFont val="Century Gothic"/>
        <family val="2"/>
        <charset val="204"/>
      </rPr>
      <t>UC</t>
    </r>
    <r>
      <rPr>
        <b/>
        <sz val="7"/>
        <color indexed="8"/>
        <rFont val="Century Gothic"/>
        <family val="2"/>
        <charset val="204"/>
      </rPr>
      <t xml:space="preserve"> </t>
    </r>
    <r>
      <rPr>
        <sz val="7"/>
        <color indexed="8"/>
        <rFont val="Century Gothic"/>
        <family val="2"/>
        <charset val="204"/>
      </rPr>
      <t>- Линза без покрытия.</t>
    </r>
  </si>
  <si>
    <r>
      <rPr>
        <b/>
        <sz val="8"/>
        <rFont val="Century Gothic"/>
        <family val="2"/>
        <charset val="204"/>
      </rPr>
      <t>UC</t>
    </r>
    <r>
      <rPr>
        <b/>
        <sz val="7"/>
        <color indexed="8"/>
        <rFont val="Century Gothic"/>
        <family val="2"/>
        <charset val="204"/>
      </rPr>
      <t xml:space="preserve"> </t>
    </r>
    <r>
      <rPr>
        <sz val="7"/>
        <color indexed="8"/>
        <rFont val="Century Gothic"/>
        <family val="2"/>
        <charset val="204"/>
      </rPr>
      <t>- Линза без покрытия.</t>
    </r>
  </si>
  <si>
    <r>
      <rPr>
        <b/>
        <sz val="8"/>
        <rFont val="Century Gothic"/>
        <family val="2"/>
        <charset val="204"/>
      </rPr>
      <t>HC</t>
    </r>
    <r>
      <rPr>
        <sz val="8"/>
        <rFont val="Century Gothic"/>
        <family val="2"/>
        <charset val="204"/>
      </rPr>
      <t xml:space="preserve"> </t>
    </r>
    <r>
      <rPr>
        <sz val="7"/>
        <color indexed="8"/>
        <rFont val="Century Gothic"/>
        <family val="2"/>
        <charset val="204"/>
      </rPr>
      <t>Упрочняющее абразивостойкое покрытие</t>
    </r>
  </si>
  <si>
    <r>
      <rPr>
        <b/>
        <sz val="8"/>
        <rFont val="Century Gothic"/>
        <family val="2"/>
        <charset val="204"/>
      </rPr>
      <t>HMC</t>
    </r>
    <r>
      <rPr>
        <sz val="7"/>
        <color indexed="23"/>
        <rFont val="Century Gothic"/>
        <family val="2"/>
        <charset val="204"/>
      </rPr>
      <t xml:space="preserve"> </t>
    </r>
    <r>
      <rPr>
        <sz val="7"/>
        <color indexed="8"/>
        <rFont val="Century Gothic"/>
        <family val="2"/>
        <charset val="204"/>
      </rPr>
      <t xml:space="preserve">Абразивостойкое, просветляющее покрытие. </t>
    </r>
  </si>
  <si>
    <r>
      <rPr>
        <b/>
        <sz val="8"/>
        <rFont val="Century Gothic"/>
        <family val="2"/>
        <charset val="204"/>
      </rPr>
      <t>BLUE COATING</t>
    </r>
    <r>
      <rPr>
        <sz val="7"/>
        <color indexed="8"/>
        <rFont val="Century Gothic"/>
        <family val="2"/>
        <charset val="204"/>
      </rPr>
      <t xml:space="preserve"> Абразивостойкое, просветляющее покрытие.</t>
    </r>
  </si>
  <si>
    <r>
      <rPr>
        <b/>
        <sz val="8"/>
        <rFont val="Century Gothic"/>
        <family val="2"/>
        <charset val="204"/>
      </rPr>
      <t>GOLD</t>
    </r>
    <r>
      <rPr>
        <sz val="7"/>
        <color indexed="8"/>
        <rFont val="Century Gothic"/>
        <family val="2"/>
        <charset val="204"/>
      </rPr>
      <t xml:space="preserve"> Абразивостойкое просветляющее покрытие.</t>
    </r>
  </si>
  <si>
    <r>
      <rPr>
        <b/>
        <sz val="8"/>
        <rFont val="Century Gothic"/>
        <family val="2"/>
        <charset val="204"/>
      </rPr>
      <t>HMC+</t>
    </r>
    <r>
      <rPr>
        <sz val="7"/>
        <color indexed="8"/>
        <rFont val="Century Gothic"/>
        <family val="2"/>
        <charset val="204"/>
      </rPr>
      <t xml:space="preserve"> Улучшенное покрытие HMC.</t>
    </r>
  </si>
  <si>
    <r>
      <rPr>
        <b/>
        <sz val="8"/>
        <rFont val="Century Gothic"/>
        <family val="2"/>
        <charset val="204"/>
      </rPr>
      <t>LOTOS</t>
    </r>
    <r>
      <rPr>
        <sz val="7"/>
        <color indexed="8"/>
        <rFont val="Century Gothic"/>
        <family val="2"/>
        <charset val="204"/>
      </rPr>
      <t xml:space="preserve"> Многослойное просветляющее, абразивостойкое покрытие.</t>
    </r>
  </si>
  <si>
    <r>
      <rPr>
        <b/>
        <sz val="8"/>
        <rFont val="Century Gothic"/>
        <family val="2"/>
        <charset val="204"/>
      </rPr>
      <t>SHMC</t>
    </r>
    <r>
      <rPr>
        <sz val="7"/>
        <color indexed="8"/>
        <rFont val="Century Gothic"/>
        <family val="2"/>
        <charset val="204"/>
      </rPr>
      <t xml:space="preserve"> Многослойное просветляющее, абразивостойкое покрытие.</t>
    </r>
  </si>
  <si>
    <t>80%</t>
  </si>
  <si>
    <t>Асферические высокоиндексные полимерные линзы c супергидрофобным  покрытием. Остаточный рефлекс-зеленый</t>
  </si>
  <si>
    <t>Сферические высокоиндексные полимерные линзы c супергидрофобным  покрытием.Остаточный рефлекс-зеленый</t>
  </si>
  <si>
    <t>Линзы сочетающие в себе самые передовые технологии: поляризация + фотохром. Без покрытия</t>
  </si>
  <si>
    <t>Самая высокая чувствительность и скорость реакции линз</t>
  </si>
  <si>
    <t>Фотохромные Асферические полимерные линзы. (cерые,коричневые) технология TRANSITIONS.    Покрытие HMC.</t>
  </si>
  <si>
    <t>Асферические высокоиндексные полимерные линзы с мультипокрытием. Остаточный рефлекс - зеленый.</t>
  </si>
  <si>
    <t>Асферические высокоиндексные полимерные линзы с супергидрофобным и олеофобным мультипокрытием. Остаточный рефлекс - лимонный.</t>
  </si>
  <si>
    <t>Сферические полимерные линзы с супергидрофобным и олеофобным мультипокрытием. Остаточный рефлекс - лимонный.</t>
  </si>
  <si>
    <t>Сферические полимерные линзы с мультипокрытием. Остаточный рефлекс - зеленый.</t>
  </si>
  <si>
    <t>Асферические полимерные линзы с мультипокрытием. Остаточный рефлекс - зеленый.</t>
  </si>
  <si>
    <t>Сферические полимерные линзы с мультипокрытием. Остаточный рефлекс - золотой.</t>
  </si>
  <si>
    <t>Сферические полимерные линзы с упрочняющим покрытием.</t>
  </si>
  <si>
    <t>Сферические полимерные линзы с мультипокрытием. Остаточный рефлекс - зеленый. В НАЛИЧИИ НА СКЛАДЕ ДЕТСКИЙ ДИАМЕТР.</t>
  </si>
  <si>
    <t>Сферические полимерные линзы без покрытия.</t>
  </si>
  <si>
    <t>Сферические полимерные линзы без покрытия. ПОД ПОКРАСКУ.</t>
  </si>
  <si>
    <t>Сферические полимерные линзы с тонировкой 15% с мультипокрытием. Остаточный рефлекс - зеленый.</t>
  </si>
  <si>
    <t>Сферические полимерные линзы с тонировкой 80% для дневного вождения с мультипокрытием (BROWN). Остаточный рефлекс - зеленый.</t>
  </si>
  <si>
    <t>Сферические полимерные линзы с тонировкой 30% для ночного вождения с мультипокрытием(ORANGE). Остаточный рефлекс-зеленый.</t>
  </si>
  <si>
    <t>Сферические полимерные линзы с градиентно-окрашенной тонировкой с мультипокрытием. Тонировка 70/0.</t>
  </si>
  <si>
    <t>Асферические фотохромные полимерные линзы с мультипокрытием (BROWN/GREY). Остаточный рефлекс-зеленый.</t>
  </si>
  <si>
    <t>Офисные полимерные линзы с мультипокрытием. Не требуют разметки. Дегрессия 0.75.</t>
  </si>
  <si>
    <t>Прогрессивные полимерные асферические линзы с мультипокрытием. Мин.установочная высота-16мм. Коридор 12мм.</t>
  </si>
  <si>
    <t>Бифокальные полимерные линзы без покрытия (70/28мм).</t>
  </si>
  <si>
    <t>Бифокальные полимерные линзы с мультипокрытием (70/28мм). Остаточный рефлекс - зеленый.</t>
  </si>
  <si>
    <t>Сферические минеральные линзы завода "ОПТИК" г.Лида</t>
  </si>
  <si>
    <r>
      <t xml:space="preserve">Сферические минеральные фотохромные линзы без покрытия из заготовок компании CORNING (BROWN/GREY)     </t>
    </r>
    <r>
      <rPr>
        <b/>
        <sz val="8"/>
        <color indexed="8"/>
        <rFont val="Century Gothic"/>
        <family val="2"/>
        <charset val="204"/>
      </rPr>
      <t xml:space="preserve"> Затемнение до 60%</t>
    </r>
  </si>
  <si>
    <r>
      <t xml:space="preserve">Сферические минеральные фотохромные линзы с мультипокрытием из заготовок компании CORNING(BROWN/GREY). </t>
    </r>
    <r>
      <rPr>
        <b/>
        <sz val="8"/>
        <color indexed="8"/>
        <rFont val="Century Gothic"/>
        <family val="2"/>
        <charset val="204"/>
      </rPr>
      <t>Затемнение до 60%</t>
    </r>
  </si>
  <si>
    <t>Высокоиндексные сферические минеральные линзы без покрытия</t>
  </si>
  <si>
    <t>Высокоиндексные сферические минеральные линзы с мультипокрытием</t>
  </si>
  <si>
    <t>Сферические полимерные линзы без покрытия</t>
  </si>
  <si>
    <t>Сферические полимерные линзы с мультипокрытием. Остаточный рефлекс-зеленый.</t>
  </si>
  <si>
    <t>Сферические фотохромные полимерные линзы с мультипокрытием (BROWN/GREY). Остаточный рефлекс-зеленый.</t>
  </si>
  <si>
    <t>Фотохромные асферические полимерные линзы. Экстра - затемнение на улице + способность затемнения в автомобиле</t>
  </si>
  <si>
    <t>Поляризационные линзы тонировка 80%.  (серые, коричневые, зеленые) Без покрытия .</t>
  </si>
  <si>
    <r>
      <t xml:space="preserve">Сферические фотохромные полимерные линзы с супергидрофобным покрытием (BROWN/GREY). Остаточный рефлекс-зеленый. </t>
    </r>
    <r>
      <rPr>
        <b/>
        <sz val="9"/>
        <color indexed="8"/>
        <rFont val="Century Gothic"/>
        <family val="2"/>
        <charset val="204"/>
      </rPr>
      <t>Астигматика до -4.00</t>
    </r>
  </si>
  <si>
    <r>
      <t xml:space="preserve">Сферические фотохромные полимерные линзы с мультипокрытием (BROWN/GREY). Остаточный рефлекс-зеленый. </t>
    </r>
    <r>
      <rPr>
        <b/>
        <sz val="9"/>
        <color indexed="8"/>
        <rFont val="Century Gothic"/>
        <family val="2"/>
        <charset val="204"/>
      </rPr>
      <t>Астигматика до -4.00</t>
    </r>
  </si>
  <si>
    <t>Наличие астигматических линз уточняйте у менеджера.</t>
  </si>
  <si>
    <t>+0,25 до +6,00</t>
  </si>
  <si>
    <t>-6.25 до -10.00</t>
  </si>
  <si>
    <t>-10.50 до -15.00</t>
  </si>
  <si>
    <t>Высокоиндексные линзы</t>
  </si>
  <si>
    <t>с супер гидрофобным покрытием</t>
  </si>
  <si>
    <t>Younger 1.74 DAS</t>
  </si>
  <si>
    <t>Younger 1.67 AS</t>
  </si>
  <si>
    <t>Younger 1.61</t>
  </si>
  <si>
    <t>-10.00 до-6.50</t>
  </si>
  <si>
    <t>1.60</t>
  </si>
  <si>
    <t>CRYOL SUNRAY  GREY  AS 1,60</t>
  </si>
  <si>
    <t>НМС +</t>
  </si>
  <si>
    <t xml:space="preserve">НМС </t>
  </si>
  <si>
    <t>ECOPLUS 1.61</t>
  </si>
  <si>
    <t>0.50/0.75</t>
  </si>
  <si>
    <t>Асферические  линзы с супер- гидрофобным и олеофобным мультипокрытием. Остаточный рефлекс - лимонный.</t>
  </si>
  <si>
    <t>-6.25 до -10.50</t>
  </si>
  <si>
    <t>+3,0 до + 4,00</t>
  </si>
  <si>
    <t>+4,00 до +6,00</t>
  </si>
  <si>
    <t>-3,00 до -6.00</t>
  </si>
  <si>
    <t>-3,00.00 до -6.00</t>
  </si>
  <si>
    <t>0,0</t>
  </si>
  <si>
    <t>+6,00 до +8,00</t>
  </si>
  <si>
    <t xml:space="preserve">-8.00 до -6.25 </t>
  </si>
  <si>
    <t>560</t>
  </si>
  <si>
    <t>1500</t>
  </si>
  <si>
    <t>1680</t>
  </si>
  <si>
    <t>-6.00 до -0,00</t>
  </si>
  <si>
    <t>Сферические полимерные линзы с с мультипокрытием. Остаточный рефлекс - зеленый.</t>
  </si>
  <si>
    <t>+0.25 до +5.00</t>
  </si>
  <si>
    <t>+5,25 до +5.50</t>
  </si>
  <si>
    <t>-0.25 до -0,5</t>
  </si>
  <si>
    <t>0,25</t>
  </si>
  <si>
    <t>-6.00 до -10,00</t>
  </si>
  <si>
    <t>-10,00 до -12,00</t>
  </si>
  <si>
    <t>-0.25 до -2,00</t>
  </si>
  <si>
    <r>
      <t xml:space="preserve">Transitions </t>
    </r>
    <r>
      <rPr>
        <sz val="10"/>
        <color indexed="8"/>
        <rFont val="Century Gothic"/>
        <family val="2"/>
        <charset val="204"/>
      </rPr>
      <t>Xtractive 1.50        Brown/Grey</t>
    </r>
  </si>
  <si>
    <t xml:space="preserve"> Brown/Grey</t>
  </si>
  <si>
    <t>-0,25 до 2.00</t>
  </si>
  <si>
    <t>Высокая чувствительность и скорость реакции линз</t>
  </si>
  <si>
    <r>
      <t xml:space="preserve">Transitions </t>
    </r>
    <r>
      <rPr>
        <b/>
        <sz val="10"/>
        <color indexed="8"/>
        <rFont val="Century Gothic"/>
        <family val="2"/>
        <charset val="204"/>
      </rPr>
      <t>GEN 8</t>
    </r>
    <r>
      <rPr>
        <sz val="10"/>
        <color indexed="8"/>
        <rFont val="Century Gothic"/>
        <family val="2"/>
        <charset val="204"/>
      </rPr>
      <t xml:space="preserve"> 1.6</t>
    </r>
  </si>
  <si>
    <r>
      <t xml:space="preserve">Transitions </t>
    </r>
    <r>
      <rPr>
        <b/>
        <sz val="10"/>
        <color indexed="8"/>
        <rFont val="Century Gothic"/>
        <family val="2"/>
        <charset val="204"/>
      </rPr>
      <t>GEN 8</t>
    </r>
    <r>
      <rPr>
        <sz val="10"/>
        <color indexed="8"/>
        <rFont val="Century Gothic"/>
        <family val="2"/>
        <charset val="204"/>
      </rPr>
      <t xml:space="preserve"> 1.5</t>
    </r>
  </si>
  <si>
    <t>+4,25 до +6,00</t>
  </si>
  <si>
    <t>-3,50 до -0,25</t>
  </si>
  <si>
    <t>Фотохромная линза - технология напыления фотохромного элемента на переднюю поверхность линзы.Остаточный рефлекс зеленый.</t>
  </si>
  <si>
    <t>Фотохромная линза с поляризацией</t>
  </si>
  <si>
    <t>Прозрачные линзы</t>
  </si>
  <si>
    <t>Фотохромная линза нового поколения Gen8 и Transition VII поколения</t>
  </si>
  <si>
    <t>Фотохромная линза предыдущего поколения</t>
  </si>
  <si>
    <t>Поляризационные линзы</t>
  </si>
  <si>
    <r>
      <rPr>
        <b/>
        <sz val="7"/>
        <color indexed="8"/>
        <rFont val="Century Gothic"/>
        <family val="2"/>
        <charset val="204"/>
      </rPr>
      <t>двойного</t>
    </r>
    <r>
      <rPr>
        <sz val="7"/>
        <color indexed="8"/>
        <rFont val="Century Gothic"/>
        <family val="2"/>
        <charset val="204"/>
      </rPr>
      <t xml:space="preserve"> асферического дизайна</t>
    </r>
  </si>
  <si>
    <t>Фотохромные линзы для водителей</t>
  </si>
  <si>
    <t>-8.00 до -6,50</t>
  </si>
  <si>
    <t>-6.50 до -10.00</t>
  </si>
  <si>
    <t>-6,00 до - 1,00</t>
  </si>
  <si>
    <t>+6,25 до +8,00</t>
  </si>
  <si>
    <t>-6,00 до 0.00</t>
  </si>
  <si>
    <t>ПРИЛОЖЕНИЕ № 1 для линз                                                                                        "Transitions GEN 8 1.5"  Brown/Grey и "Transitions Xtractive 1.50" Brown/Grey</t>
  </si>
  <si>
    <t>Поляризационные линзы тонировка 60% серые  Без покрытия .</t>
  </si>
  <si>
    <t>0,50/0.25</t>
  </si>
  <si>
    <t>+0.75 до +3.75</t>
  </si>
  <si>
    <t>CRYOL ADD PLUS  1.50</t>
  </si>
  <si>
    <t>Полимерные линзы для поддержки аккомодации с супергидрофобным покрытием. Добавка  0.50/0.75.</t>
  </si>
  <si>
    <t>Офисные полимерные линзы с защитой от вредной части синего спектра. Требуют разметки, установка по зрачку, PD для дали. Дегрессия 0.75.</t>
  </si>
  <si>
    <t>SUPERTHIN 1.70</t>
  </si>
  <si>
    <t>CRYOL BLUE MAX   ADD PLUS 1.50</t>
  </si>
  <si>
    <t xml:space="preserve">Обладает водооталкивающими свойствами. </t>
  </si>
  <si>
    <t xml:space="preserve">Обладает водоотталкивающими свойствами. </t>
  </si>
  <si>
    <t>грязе-водоотталкивающими свойствами. Зеленый остаточный рефлекс.</t>
  </si>
  <si>
    <t xml:space="preserve">Обладает антистатическими и супергидрофобными </t>
  </si>
  <si>
    <t>Сферические полимерные линзы с мультипокрытием, обеспечивающим специальную защиту от вредной части синего спектра. Остаточный рефлекс - синий.</t>
  </si>
  <si>
    <t>Сферические полимерные линзы с мультипокрытием, обеспечивающие специальную защиту от вредной части синего спектра. Остаточный рефлекс - зеленый. Рекомендованы для постоянного ношения.</t>
  </si>
  <si>
    <t>Сферические ударопрочные полимерные линзы с мультипокрытием. Не требуют специальных условий для обработки.</t>
  </si>
  <si>
    <t>Экстра затемнение на улице + способность затемнения в автомобиле (по наличию смотрите приложеение)</t>
  </si>
  <si>
    <t>Самая высокая чувствительность и скорость реакции линз (по наличию линзсмотрите приложение)</t>
  </si>
  <si>
    <t>1,56</t>
  </si>
  <si>
    <t>-8,00 до -6,50</t>
  </si>
  <si>
    <t>0.25/0.25</t>
  </si>
  <si>
    <t xml:space="preserve">декабрь </t>
  </si>
  <si>
    <t>CRYOL 1.61 AS DRIVEMAX</t>
  </si>
  <si>
    <t>CRYOL 1.61 AS REDMAX</t>
  </si>
  <si>
    <t>Асферические полимерные линзы,  изготовлены из материала BLUEMAX, специальное покрытие обеспечивает не только 100% защиту от ультрафиолета, но и на 54% защищает от инфракрасного излучения. Остаточный рефлекс зеленый</t>
  </si>
  <si>
    <t>Асферические полимерные линзы предназначенные для вождения. Изготовлены из материала BLUEMAX, специальное покрытие DRIVE повышает контрастность и  облегчает ночное вождение. Остаточный рефлекс красный</t>
  </si>
  <si>
    <t>ОРГАНИЧЕСКИЕ ОДНОФОКАЛЬНЫЕ УДАРОПРОЧНЫЕ ЛИНЗЫ</t>
  </si>
  <si>
    <t>ОРГАНИЧЕСКИЕ ОКРАШЕННЫЕ И ФОТОХРОМНЫЕ ЛИНЗЫ</t>
  </si>
  <si>
    <t>ОРГАНИЧЕСКИЕ ОДНОФОКАЛЬНЫЕ ЛЕНТИКУЛЯРНЫЕ ЛИНЗЫ</t>
  </si>
  <si>
    <t>МИНЕРАЛЬНЫЕ ЛИНЗЫ 1.523 г.Лида,Беларусь</t>
  </si>
  <si>
    <t>-1.00 до -6.00</t>
  </si>
  <si>
    <t xml:space="preserve"> </t>
  </si>
  <si>
    <t>Цена за 2 линзы с работой/руб.</t>
  </si>
  <si>
    <r>
      <t>ОРГАНИЧЕСКИЕ ОДНОФОКАЛЬНЫЕ ЛИНЗЫ</t>
    </r>
    <r>
      <rPr>
        <sz val="14"/>
        <color indexed="9"/>
        <rFont val="Century Gothic"/>
        <family val="2"/>
        <charset val="204"/>
      </rPr>
      <t xml:space="preserve"> </t>
    </r>
  </si>
  <si>
    <t>Цена за 2 линзы с работой руб.</t>
  </si>
  <si>
    <t>Цена за 2 линзы с работой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</si>
</sst>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1"/>
      <color indexed="8"/>
      <name val="Century Gothic"/>
      <family val="2"/>
      <charset val="204"/>
    </font>
    <font>
      <sz val="7"/>
      <color indexed="8"/>
      <name val="Century Gothic"/>
      <family val="2"/>
      <charset val="204"/>
    </font>
    <font>
      <b/>
      <sz val="7"/>
      <color indexed="8"/>
      <name val="Century Gothic"/>
      <family val="2"/>
      <charset val="204"/>
    </font>
    <font>
      <sz val="7"/>
      <color indexed="23"/>
      <name val="Century Gothic"/>
      <family val="2"/>
      <charset val="204"/>
    </font>
    <font>
      <sz val="10"/>
      <color indexed="8"/>
      <name val="Century Gothic"/>
      <family val="2"/>
      <charset val="204"/>
    </font>
    <font>
      <sz val="9"/>
      <color indexed="9"/>
      <name val="Century Gothic"/>
      <family val="2"/>
      <charset val="204"/>
    </font>
    <font>
      <sz val="8"/>
      <color indexed="8"/>
      <name val="Century Gothic"/>
      <family val="2"/>
      <charset val="204"/>
    </font>
    <font>
      <sz val="14"/>
      <color indexed="9"/>
      <name val="Century Gothic"/>
      <family val="2"/>
      <charset val="204"/>
    </font>
    <font>
      <sz val="10"/>
      <color indexed="8"/>
      <name val="Calibri"/>
      <family val="2"/>
    </font>
    <font>
      <sz val="9"/>
      <color indexed="8"/>
      <name val="Century Gothic"/>
      <family val="2"/>
      <charset val="204"/>
    </font>
    <font>
      <sz val="8"/>
      <color indexed="9"/>
      <name val="Century Gothic"/>
      <family val="2"/>
      <charset val="204"/>
    </font>
    <font>
      <b/>
      <sz val="8"/>
      <color indexed="8"/>
      <name val="Century Gothic"/>
      <family val="2"/>
      <charset val="204"/>
    </font>
    <font>
      <b/>
      <sz val="8"/>
      <name val="Century Gothic"/>
      <family val="2"/>
      <charset val="204"/>
    </font>
    <font>
      <sz val="8"/>
      <name val="Century Gothic"/>
      <family val="2"/>
      <charset val="204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entury Gothic"/>
      <family val="2"/>
      <charset val="204"/>
    </font>
    <font>
      <sz val="8"/>
      <name val="Calibri"/>
      <family val="2"/>
    </font>
    <font>
      <sz val="8"/>
      <color indexed="10"/>
      <name val="Century Gothic"/>
      <family val="2"/>
      <charset val="204"/>
    </font>
    <font>
      <b/>
      <sz val="10"/>
      <color indexed="8"/>
      <name val="Century Gothic"/>
      <family val="2"/>
      <charset val="204"/>
    </font>
    <font>
      <b/>
      <sz val="11"/>
      <color indexed="8"/>
      <name val="Century Gothic"/>
      <family val="2"/>
      <charset val="204"/>
    </font>
    <font>
      <b/>
      <sz val="11"/>
      <color indexed="8"/>
      <name val="Calibri"/>
      <family val="2"/>
    </font>
    <font>
      <sz val="12"/>
      <color indexed="9"/>
      <name val="Century Gothic"/>
      <family val="2"/>
      <charset val="204"/>
    </font>
    <font>
      <sz val="5"/>
      <color indexed="8"/>
      <name val="Century Gothic"/>
      <family val="2"/>
      <charset val="204"/>
    </font>
    <font>
      <sz val="5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Century Gothic"/>
      <family val="2"/>
      <charset val="204"/>
    </font>
    <font>
      <b/>
      <sz val="8"/>
      <color indexed="10"/>
      <name val="Century Gothic"/>
      <family val="2"/>
      <charset val="204"/>
    </font>
    <font>
      <b/>
      <sz val="9"/>
      <color indexed="9"/>
      <name val="Century Gothic"/>
      <family val="2"/>
      <charset val="204"/>
    </font>
    <font>
      <b/>
      <sz val="10"/>
      <color indexed="8"/>
      <name val="Calibri"/>
      <family val="2"/>
    </font>
    <font>
      <sz val="11"/>
      <color indexed="9"/>
      <name val="Calibri"/>
      <family val="2"/>
      <charset val="204"/>
    </font>
    <font>
      <sz val="12"/>
      <color indexed="9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569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49" fontId="0" fillId="0" borderId="0" xfId="0" applyNumberFormat="1"/>
    <xf numFmtId="0" fontId="0" fillId="2" borderId="0" xfId="0" applyFill="1"/>
    <xf numFmtId="0" fontId="5" fillId="3" borderId="1" xfId="0" applyFont="1" applyFill="1" applyBorder="1"/>
    <xf numFmtId="0" fontId="6" fillId="4" borderId="2" xfId="0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0" fillId="3" borderId="2" xfId="0" applyNumberForma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5" borderId="0" xfId="0" applyFill="1" applyBorder="1"/>
    <xf numFmtId="0" fontId="2" fillId="0" borderId="0" xfId="0" applyFont="1" applyBorder="1"/>
    <xf numFmtId="0" fontId="0" fillId="0" borderId="0" xfId="0" applyBorder="1"/>
    <xf numFmtId="0" fontId="2" fillId="5" borderId="0" xfId="0" applyFont="1" applyFill="1" applyBorder="1"/>
    <xf numFmtId="0" fontId="0" fillId="2" borderId="0" xfId="0" applyFill="1" applyBorder="1"/>
    <xf numFmtId="0" fontId="0" fillId="0" borderId="0" xfId="0" applyBorder="1" applyAlignment="1">
      <alignment vertical="center"/>
    </xf>
    <xf numFmtId="0" fontId="2" fillId="0" borderId="4" xfId="0" applyFont="1" applyBorder="1"/>
    <xf numFmtId="0" fontId="0" fillId="0" borderId="5" xfId="0" applyBorder="1"/>
    <xf numFmtId="0" fontId="2" fillId="0" borderId="5" xfId="0" applyFont="1" applyBorder="1"/>
    <xf numFmtId="0" fontId="0" fillId="5" borderId="4" xfId="0" applyFill="1" applyBorder="1"/>
    <xf numFmtId="0" fontId="1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" fillId="3" borderId="6" xfId="0" applyFont="1" applyFill="1" applyBorder="1"/>
    <xf numFmtId="0" fontId="1" fillId="3" borderId="3" xfId="0" applyFont="1" applyFill="1" applyBorder="1"/>
    <xf numFmtId="2" fontId="0" fillId="5" borderId="7" xfId="0" applyNumberFormat="1" applyFill="1" applyBorder="1"/>
    <xf numFmtId="2" fontId="0" fillId="5" borderId="8" xfId="0" applyNumberFormat="1" applyFill="1" applyBorder="1"/>
    <xf numFmtId="2" fontId="2" fillId="0" borderId="7" xfId="0" applyNumberFormat="1" applyFont="1" applyBorder="1"/>
    <xf numFmtId="2" fontId="2" fillId="0" borderId="8" xfId="0" applyNumberFormat="1" applyFont="1" applyBorder="1"/>
    <xf numFmtId="2" fontId="2" fillId="0" borderId="9" xfId="0" applyNumberFormat="1" applyFont="1" applyBorder="1"/>
    <xf numFmtId="2" fontId="2" fillId="5" borderId="8" xfId="0" applyNumberFormat="1" applyFont="1" applyFill="1" applyBorder="1"/>
    <xf numFmtId="2" fontId="0" fillId="0" borderId="8" xfId="0" applyNumberFormat="1" applyBorder="1"/>
    <xf numFmtId="2" fontId="7" fillId="3" borderId="2" xfId="0" applyNumberFormat="1" applyFont="1" applyFill="1" applyBorder="1" applyAlignment="1">
      <alignment horizontal="center" vertical="center"/>
    </xf>
    <xf numFmtId="2" fontId="0" fillId="0" borderId="0" xfId="0" applyNumberFormat="1"/>
    <xf numFmtId="49" fontId="7" fillId="3" borderId="3" xfId="0" applyNumberFormat="1" applyFont="1" applyFill="1" applyBorder="1" applyAlignment="1">
      <alignment horizontal="center" vertical="center"/>
    </xf>
    <xf numFmtId="49" fontId="0" fillId="3" borderId="3" xfId="0" applyNumberForma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0" fontId="0" fillId="2" borderId="2" xfId="0" applyFill="1" applyBorder="1"/>
    <xf numFmtId="2" fontId="6" fillId="4" borderId="2" xfId="0" applyNumberFormat="1" applyFont="1" applyFill="1" applyBorder="1" applyAlignment="1">
      <alignment horizontal="center" vertical="center"/>
    </xf>
    <xf numFmtId="0" fontId="5" fillId="3" borderId="6" xfId="0" applyFont="1" applyFill="1" applyBorder="1"/>
    <xf numFmtId="0" fontId="5" fillId="3" borderId="3" xfId="0" applyFont="1" applyFill="1" applyBorder="1"/>
    <xf numFmtId="0" fontId="0" fillId="3" borderId="6" xfId="0" applyFont="1" applyFill="1" applyBorder="1"/>
    <xf numFmtId="0" fontId="0" fillId="3" borderId="3" xfId="0" applyFont="1" applyFill="1" applyBorder="1"/>
    <xf numFmtId="0" fontId="1" fillId="3" borderId="1" xfId="0" applyFont="1" applyFill="1" applyBorder="1"/>
    <xf numFmtId="49" fontId="1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0" fillId="5" borderId="4" xfId="0" applyNumberFormat="1" applyFill="1" applyBorder="1"/>
    <xf numFmtId="49" fontId="0" fillId="5" borderId="0" xfId="0" applyNumberFormat="1" applyFill="1" applyBorder="1"/>
    <xf numFmtId="49" fontId="2" fillId="0" borderId="4" xfId="0" applyNumberFormat="1" applyFont="1" applyBorder="1"/>
    <xf numFmtId="49" fontId="2" fillId="0" borderId="0" xfId="0" applyNumberFormat="1" applyFont="1" applyBorder="1"/>
    <xf numFmtId="49" fontId="2" fillId="0" borderId="5" xfId="0" applyNumberFormat="1" applyFont="1" applyBorder="1"/>
    <xf numFmtId="49" fontId="0" fillId="0" borderId="0" xfId="0" applyNumberFormat="1" applyBorder="1"/>
    <xf numFmtId="49" fontId="6" fillId="4" borderId="2" xfId="0" applyNumberFormat="1" applyFont="1" applyFill="1" applyBorder="1" applyAlignment="1">
      <alignment horizontal="center" vertical="center"/>
    </xf>
    <xf numFmtId="49" fontId="0" fillId="0" borderId="4" xfId="0" applyNumberFormat="1" applyBorder="1"/>
    <xf numFmtId="49" fontId="0" fillId="0" borderId="5" xfId="0" applyNumberFormat="1" applyBorder="1"/>
    <xf numFmtId="49" fontId="1" fillId="5" borderId="10" xfId="0" applyNumberFormat="1" applyFont="1" applyFill="1" applyBorder="1"/>
    <xf numFmtId="49" fontId="2" fillId="0" borderId="10" xfId="0" applyNumberFormat="1" applyFont="1" applyBorder="1" applyAlignment="1"/>
    <xf numFmtId="49" fontId="2" fillId="0" borderId="11" xfId="0" applyNumberFormat="1" applyFont="1" applyBorder="1" applyAlignment="1"/>
    <xf numFmtId="49" fontId="2" fillId="0" borderId="11" xfId="0" applyNumberFormat="1" applyFont="1" applyBorder="1"/>
    <xf numFmtId="49" fontId="2" fillId="0" borderId="12" xfId="0" applyNumberFormat="1" applyFont="1" applyBorder="1"/>
    <xf numFmtId="49" fontId="0" fillId="5" borderId="11" xfId="0" applyNumberFormat="1" applyFill="1" applyBorder="1"/>
    <xf numFmtId="49" fontId="0" fillId="0" borderId="11" xfId="0" applyNumberFormat="1" applyBorder="1"/>
    <xf numFmtId="49" fontId="0" fillId="3" borderId="1" xfId="0" applyNumberForma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/>
    </xf>
    <xf numFmtId="49" fontId="1" fillId="3" borderId="3" xfId="0" applyNumberFormat="1" applyFont="1" applyFill="1" applyBorder="1"/>
    <xf numFmtId="49" fontId="7" fillId="3" borderId="3" xfId="0" applyNumberFormat="1" applyFont="1" applyFill="1" applyBorder="1" applyAlignment="1">
      <alignment horizontal="center" vertical="top"/>
    </xf>
    <xf numFmtId="49" fontId="5" fillId="3" borderId="6" xfId="0" applyNumberFormat="1" applyFont="1" applyFill="1" applyBorder="1"/>
    <xf numFmtId="49" fontId="5" fillId="3" borderId="1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/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top"/>
    </xf>
    <xf numFmtId="49" fontId="1" fillId="3" borderId="3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0" fillId="3" borderId="3" xfId="0" applyNumberFormat="1" applyFont="1" applyFill="1" applyBorder="1"/>
    <xf numFmtId="49" fontId="5" fillId="3" borderId="3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/>
    <xf numFmtId="0" fontId="7" fillId="3" borderId="6" xfId="0" applyFont="1" applyFill="1" applyBorder="1"/>
    <xf numFmtId="49" fontId="7" fillId="3" borderId="1" xfId="0" applyNumberFormat="1" applyFont="1" applyFill="1" applyBorder="1"/>
    <xf numFmtId="0" fontId="7" fillId="3" borderId="1" xfId="0" applyFont="1" applyFill="1" applyBorder="1"/>
    <xf numFmtId="49" fontId="5" fillId="3" borderId="1" xfId="0" applyNumberFormat="1" applyFont="1" applyFill="1" applyBorder="1"/>
    <xf numFmtId="49" fontId="7" fillId="3" borderId="3" xfId="0" applyNumberFormat="1" applyFont="1" applyFill="1" applyBorder="1"/>
    <xf numFmtId="0" fontId="7" fillId="3" borderId="3" xfId="0" applyFont="1" applyFill="1" applyBorder="1"/>
    <xf numFmtId="49" fontId="1" fillId="3" borderId="1" xfId="0" applyNumberFormat="1" applyFont="1" applyFill="1" applyBorder="1"/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49" fontId="0" fillId="3" borderId="6" xfId="0" applyNumberFormat="1" applyFill="1" applyBorder="1"/>
    <xf numFmtId="0" fontId="0" fillId="3" borderId="6" xfId="0" applyFill="1" applyBorder="1"/>
    <xf numFmtId="49" fontId="0" fillId="3" borderId="1" xfId="0" applyNumberFormat="1" applyFill="1" applyBorder="1"/>
    <xf numFmtId="0" fontId="0" fillId="3" borderId="1" xfId="0" applyFill="1" applyBorder="1"/>
    <xf numFmtId="49" fontId="7" fillId="3" borderId="14" xfId="0" applyNumberFormat="1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49" fontId="0" fillId="3" borderId="3" xfId="0" applyNumberFormat="1" applyFill="1" applyBorder="1"/>
    <xf numFmtId="0" fontId="0" fillId="3" borderId="3" xfId="0" applyFill="1" applyBorder="1"/>
    <xf numFmtId="0" fontId="7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top"/>
    </xf>
    <xf numFmtId="49" fontId="10" fillId="3" borderId="6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/>
    </xf>
    <xf numFmtId="49" fontId="10" fillId="3" borderId="1" xfId="0" applyNumberFormat="1" applyFont="1" applyFill="1" applyBorder="1" applyAlignment="1">
      <alignment horizontal="center" vertical="top"/>
    </xf>
    <xf numFmtId="49" fontId="10" fillId="3" borderId="3" xfId="0" applyNumberFormat="1" applyFont="1" applyFill="1" applyBorder="1" applyAlignment="1">
      <alignment horizontal="center" vertical="center"/>
    </xf>
    <xf numFmtId="49" fontId="11" fillId="4" borderId="2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horizontal="center" vertical="center"/>
    </xf>
    <xf numFmtId="2" fontId="11" fillId="4" borderId="2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/>
    </xf>
    <xf numFmtId="49" fontId="5" fillId="3" borderId="11" xfId="0" applyNumberFormat="1" applyFont="1" applyFill="1" applyBorder="1" applyAlignment="1">
      <alignment horizontal="center"/>
    </xf>
    <xf numFmtId="49" fontId="5" fillId="3" borderId="12" xfId="0" applyNumberFormat="1" applyFont="1" applyFill="1" applyBorder="1" applyAlignment="1">
      <alignment horizontal="center"/>
    </xf>
    <xf numFmtId="49" fontId="7" fillId="3" borderId="4" xfId="0" applyNumberFormat="1" applyFont="1" applyFill="1" applyBorder="1" applyAlignment="1">
      <alignment horizontal="center" vertical="center"/>
    </xf>
    <xf numFmtId="49" fontId="0" fillId="5" borderId="10" xfId="0" applyNumberFormat="1" applyFill="1" applyBorder="1"/>
    <xf numFmtId="49" fontId="8" fillId="5" borderId="11" xfId="0" applyNumberFormat="1" applyFont="1" applyFill="1" applyBorder="1"/>
    <xf numFmtId="49" fontId="5" fillId="3" borderId="10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left" vertical="center"/>
    </xf>
    <xf numFmtId="49" fontId="11" fillId="4" borderId="14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top"/>
    </xf>
    <xf numFmtId="49" fontId="5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49" fontId="5" fillId="3" borderId="3" xfId="0" applyNumberFormat="1" applyFont="1" applyFill="1" applyBorder="1"/>
    <xf numFmtId="49" fontId="9" fillId="3" borderId="1" xfId="0" applyNumberFormat="1" applyFont="1" applyFill="1" applyBorder="1"/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49" fontId="9" fillId="3" borderId="3" xfId="0" applyNumberFormat="1" applyFont="1" applyFill="1" applyBorder="1"/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49" fontId="7" fillId="2" borderId="14" xfId="0" applyNumberFormat="1" applyFont="1" applyFill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2" fontId="7" fillId="2" borderId="8" xfId="0" applyNumberFormat="1" applyFont="1" applyFill="1" applyBorder="1" applyAlignment="1">
      <alignment horizontal="center" vertical="center"/>
    </xf>
    <xf numFmtId="49" fontId="0" fillId="2" borderId="11" xfId="0" applyNumberFormat="1" applyFill="1" applyBorder="1"/>
    <xf numFmtId="49" fontId="0" fillId="2" borderId="0" xfId="0" applyNumberFormat="1" applyFill="1" applyBorder="1"/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2" fontId="7" fillId="3" borderId="6" xfId="0" applyNumberFormat="1" applyFont="1" applyFill="1" applyBorder="1" applyAlignment="1">
      <alignment horizontal="center"/>
    </xf>
    <xf numFmtId="49" fontId="10" fillId="3" borderId="6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10" fillId="3" borderId="3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49" fontId="11" fillId="3" borderId="3" xfId="0" applyNumberFormat="1" applyFont="1" applyFill="1" applyBorder="1" applyAlignment="1">
      <alignment horizontal="center" vertical="center"/>
    </xf>
    <xf numFmtId="49" fontId="6" fillId="4" borderId="17" xfId="0" applyNumberFormat="1" applyFont="1" applyFill="1" applyBorder="1" applyAlignment="1">
      <alignment horizontal="center" vertical="center"/>
    </xf>
    <xf numFmtId="49" fontId="6" fillId="4" borderId="18" xfId="0" applyNumberFormat="1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8" xfId="1" applyFont="1" applyFill="1" applyBorder="1" applyAlignment="1">
      <alignment horizontal="center" vertical="center"/>
    </xf>
    <xf numFmtId="2" fontId="6" fillId="4" borderId="19" xfId="0" applyNumberFormat="1" applyFont="1" applyFill="1" applyBorder="1" applyAlignment="1">
      <alignment horizontal="center" vertical="center"/>
    </xf>
    <xf numFmtId="2" fontId="7" fillId="3" borderId="20" xfId="0" applyNumberFormat="1" applyFont="1" applyFill="1" applyBorder="1" applyAlignment="1">
      <alignment horizontal="center" vertical="center"/>
    </xf>
    <xf numFmtId="49" fontId="5" fillId="3" borderId="21" xfId="0" applyNumberFormat="1" applyFont="1" applyFill="1" applyBorder="1" applyAlignment="1">
      <alignment horizontal="center" vertical="center"/>
    </xf>
    <xf numFmtId="49" fontId="7" fillId="3" borderId="22" xfId="0" applyNumberFormat="1" applyFont="1" applyFill="1" applyBorder="1" applyAlignment="1">
      <alignment horizontal="center" vertical="center"/>
    </xf>
    <xf numFmtId="49" fontId="5" fillId="3" borderId="23" xfId="0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49" fontId="7" fillId="3" borderId="24" xfId="0" applyNumberFormat="1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2" fontId="7" fillId="3" borderId="25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49" fontId="7" fillId="10" borderId="2" xfId="0" applyNumberFormat="1" applyFont="1" applyFill="1" applyBorder="1" applyAlignment="1">
      <alignment horizontal="center" vertical="center"/>
    </xf>
    <xf numFmtId="49" fontId="7" fillId="10" borderId="3" xfId="0" applyNumberFormat="1" applyFont="1" applyFill="1" applyBorder="1" applyAlignment="1">
      <alignment horizontal="center" vertical="center"/>
    </xf>
    <xf numFmtId="49" fontId="0" fillId="10" borderId="2" xfId="0" applyNumberFormat="1" applyFill="1" applyBorder="1" applyAlignment="1">
      <alignment vertical="center"/>
    </xf>
    <xf numFmtId="0" fontId="7" fillId="10" borderId="2" xfId="0" applyFont="1" applyFill="1" applyBorder="1" applyAlignment="1">
      <alignment horizontal="center" vertical="center"/>
    </xf>
    <xf numFmtId="2" fontId="7" fillId="10" borderId="2" xfId="0" applyNumberFormat="1" applyFont="1" applyFill="1" applyBorder="1" applyAlignment="1">
      <alignment horizontal="center" vertical="center"/>
    </xf>
    <xf numFmtId="0" fontId="7" fillId="10" borderId="2" xfId="0" applyNumberFormat="1" applyFont="1" applyFill="1" applyBorder="1" applyAlignment="1">
      <alignment horizontal="center" vertical="center"/>
    </xf>
    <xf numFmtId="49" fontId="6" fillId="9" borderId="6" xfId="0" applyNumberFormat="1" applyFont="1" applyFill="1" applyBorder="1" applyAlignment="1">
      <alignment horizontal="center" vertical="center"/>
    </xf>
    <xf numFmtId="49" fontId="6" fillId="9" borderId="2" xfId="0" applyNumberFormat="1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2" xfId="1" applyFont="1" applyFill="1" applyBorder="1" applyAlignment="1">
      <alignment horizontal="center" vertical="center"/>
    </xf>
    <xf numFmtId="2" fontId="6" fillId="9" borderId="2" xfId="0" applyNumberFormat="1" applyFont="1" applyFill="1" applyBorder="1" applyAlignment="1">
      <alignment horizontal="center" vertical="center"/>
    </xf>
    <xf numFmtId="2" fontId="6" fillId="2" borderId="19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49" fontId="20" fillId="10" borderId="2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22" fillId="2" borderId="15" xfId="0" applyNumberFormat="1" applyFont="1" applyFill="1" applyBorder="1" applyAlignment="1">
      <alignment horizontal="center" vertical="center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16" xfId="0" applyNumberFormat="1" applyFont="1" applyFill="1" applyBorder="1" applyAlignment="1">
      <alignment horizontal="center" vertical="center"/>
    </xf>
    <xf numFmtId="49" fontId="5" fillId="8" borderId="6" xfId="0" applyNumberFormat="1" applyFont="1" applyFill="1" applyBorder="1" applyAlignment="1">
      <alignment horizontal="center"/>
    </xf>
    <xf numFmtId="49" fontId="7" fillId="8" borderId="2" xfId="0" applyNumberFormat="1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49" fontId="1" fillId="8" borderId="6" xfId="0" applyNumberFormat="1" applyFont="1" applyFill="1" applyBorder="1"/>
    <xf numFmtId="49" fontId="5" fillId="8" borderId="1" xfId="0" applyNumberFormat="1" applyFont="1" applyFill="1" applyBorder="1" applyAlignment="1">
      <alignment horizontal="center" vertical="top"/>
    </xf>
    <xf numFmtId="49" fontId="5" fillId="8" borderId="1" xfId="0" applyNumberFormat="1" applyFont="1" applyFill="1" applyBorder="1" applyAlignment="1">
      <alignment horizontal="center"/>
    </xf>
    <xf numFmtId="49" fontId="1" fillId="8" borderId="3" xfId="0" applyNumberFormat="1" applyFont="1" applyFill="1" applyBorder="1" applyAlignment="1">
      <alignment horizontal="center"/>
    </xf>
    <xf numFmtId="49" fontId="5" fillId="8" borderId="3" xfId="0" applyNumberFormat="1" applyFont="1" applyFill="1" applyBorder="1" applyAlignment="1">
      <alignment horizontal="center"/>
    </xf>
    <xf numFmtId="49" fontId="0" fillId="8" borderId="6" xfId="0" applyNumberFormat="1" applyFill="1" applyBorder="1"/>
    <xf numFmtId="49" fontId="0" fillId="8" borderId="1" xfId="0" applyNumberFormat="1" applyFill="1" applyBorder="1"/>
    <xf numFmtId="49" fontId="0" fillId="8" borderId="3" xfId="0" applyNumberFormat="1" applyFill="1" applyBorder="1"/>
    <xf numFmtId="49" fontId="5" fillId="8" borderId="6" xfId="0" applyNumberFormat="1" applyFont="1" applyFill="1" applyBorder="1"/>
    <xf numFmtId="49" fontId="5" fillId="8" borderId="1" xfId="0" applyNumberFormat="1" applyFont="1" applyFill="1" applyBorder="1"/>
    <xf numFmtId="49" fontId="5" fillId="8" borderId="3" xfId="0" applyNumberFormat="1" applyFont="1" applyFill="1" applyBorder="1"/>
    <xf numFmtId="49" fontId="5" fillId="8" borderId="3" xfId="0" applyNumberFormat="1" applyFont="1" applyFill="1" applyBorder="1" applyAlignment="1">
      <alignment horizontal="center" vertical="center"/>
    </xf>
    <xf numFmtId="49" fontId="9" fillId="8" borderId="1" xfId="0" applyNumberFormat="1" applyFont="1" applyFill="1" applyBorder="1"/>
    <xf numFmtId="49" fontId="7" fillId="8" borderId="13" xfId="0" applyNumberFormat="1" applyFont="1" applyFill="1" applyBorder="1" applyAlignment="1">
      <alignment horizontal="center" vertical="center"/>
    </xf>
    <xf numFmtId="0" fontId="0" fillId="2" borderId="14" xfId="0" applyFill="1" applyBorder="1"/>
    <xf numFmtId="2" fontId="11" fillId="4" borderId="19" xfId="0" applyNumberFormat="1" applyFont="1" applyFill="1" applyBorder="1" applyAlignment="1">
      <alignment horizontal="center" vertical="center"/>
    </xf>
    <xf numFmtId="49" fontId="6" fillId="3" borderId="29" xfId="0" applyNumberFormat="1" applyFont="1" applyFill="1" applyBorder="1" applyAlignment="1">
      <alignment horizontal="center" vertical="center"/>
    </xf>
    <xf numFmtId="2" fontId="7" fillId="3" borderId="38" xfId="0" applyNumberFormat="1" applyFont="1" applyFill="1" applyBorder="1" applyAlignment="1">
      <alignment horizontal="center" vertical="center"/>
    </xf>
    <xf numFmtId="49" fontId="5" fillId="3" borderId="29" xfId="0" applyNumberFormat="1" applyFont="1" applyFill="1" applyBorder="1" applyAlignment="1">
      <alignment horizontal="center"/>
    </xf>
    <xf numFmtId="49" fontId="7" fillId="3" borderId="27" xfId="0" applyNumberFormat="1" applyFont="1" applyFill="1" applyBorder="1" applyAlignment="1">
      <alignment horizontal="center" vertical="top"/>
    </xf>
    <xf numFmtId="49" fontId="5" fillId="8" borderId="28" xfId="0" applyNumberFormat="1" applyFont="1" applyFill="1" applyBorder="1" applyAlignment="1">
      <alignment horizontal="center"/>
    </xf>
    <xf numFmtId="2" fontId="7" fillId="8" borderId="38" xfId="0" applyNumberFormat="1" applyFont="1" applyFill="1" applyBorder="1" applyAlignment="1">
      <alignment horizontal="center" vertical="center"/>
    </xf>
    <xf numFmtId="49" fontId="7" fillId="8" borderId="27" xfId="0" applyNumberFormat="1" applyFont="1" applyFill="1" applyBorder="1" applyAlignment="1">
      <alignment horizontal="center" vertical="top"/>
    </xf>
    <xf numFmtId="49" fontId="5" fillId="3" borderId="28" xfId="0" applyNumberFormat="1" applyFont="1" applyFill="1" applyBorder="1"/>
    <xf numFmtId="49" fontId="1" fillId="8" borderId="28" xfId="0" applyNumberFormat="1" applyFont="1" applyFill="1" applyBorder="1"/>
    <xf numFmtId="49" fontId="5" fillId="8" borderId="29" xfId="0" applyNumberFormat="1" applyFont="1" applyFill="1" applyBorder="1" applyAlignment="1">
      <alignment horizontal="center" vertical="top"/>
    </xf>
    <xf numFmtId="49" fontId="7" fillId="3" borderId="29" xfId="0" applyNumberFormat="1" applyFont="1" applyFill="1" applyBorder="1" applyAlignment="1">
      <alignment horizontal="center" vertical="center"/>
    </xf>
    <xf numFmtId="49" fontId="5" fillId="3" borderId="29" xfId="0" applyNumberFormat="1" applyFont="1" applyFill="1" applyBorder="1" applyAlignment="1">
      <alignment horizontal="center" vertical="center"/>
    </xf>
    <xf numFmtId="49" fontId="7" fillId="3" borderId="29" xfId="0" applyNumberFormat="1" applyFont="1" applyFill="1" applyBorder="1" applyAlignment="1">
      <alignment horizontal="center" vertical="top"/>
    </xf>
    <xf numFmtId="49" fontId="1" fillId="3" borderId="33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49" fontId="1" fillId="3" borderId="24" xfId="0" applyNumberFormat="1" applyFont="1" applyFill="1" applyBorder="1" applyAlignment="1">
      <alignment horizontal="center" vertical="center"/>
    </xf>
    <xf numFmtId="2" fontId="7" fillId="3" borderId="39" xfId="0" applyNumberFormat="1" applyFont="1" applyFill="1" applyBorder="1" applyAlignment="1">
      <alignment horizontal="center" vertical="center"/>
    </xf>
    <xf numFmtId="49" fontId="0" fillId="5" borderId="40" xfId="0" applyNumberFormat="1" applyFill="1" applyBorder="1"/>
    <xf numFmtId="49" fontId="0" fillId="5" borderId="41" xfId="0" applyNumberFormat="1" applyFill="1" applyBorder="1"/>
    <xf numFmtId="0" fontId="0" fillId="5" borderId="41" xfId="0" applyFill="1" applyBorder="1"/>
    <xf numFmtId="49" fontId="0" fillId="5" borderId="36" xfId="0" applyNumberFormat="1" applyFill="1" applyBorder="1"/>
    <xf numFmtId="49" fontId="8" fillId="5" borderId="22" xfId="0" applyNumberFormat="1" applyFont="1" applyFill="1" applyBorder="1"/>
    <xf numFmtId="49" fontId="0" fillId="5" borderId="30" xfId="0" applyNumberFormat="1" applyFill="1" applyBorder="1"/>
    <xf numFmtId="49" fontId="6" fillId="4" borderId="42" xfId="0" applyNumberFormat="1" applyFont="1" applyFill="1" applyBorder="1" applyAlignment="1">
      <alignment horizontal="center" vertical="center"/>
    </xf>
    <xf numFmtId="2" fontId="11" fillId="4" borderId="20" xfId="0" applyNumberFormat="1" applyFont="1" applyFill="1" applyBorder="1" applyAlignment="1">
      <alignment horizontal="center" vertical="center"/>
    </xf>
    <xf numFmtId="49" fontId="7" fillId="3" borderId="28" xfId="0" applyNumberFormat="1" applyFont="1" applyFill="1" applyBorder="1"/>
    <xf numFmtId="49" fontId="7" fillId="3" borderId="27" xfId="0" applyNumberFormat="1" applyFont="1" applyFill="1" applyBorder="1"/>
    <xf numFmtId="49" fontId="1" fillId="3" borderId="28" xfId="0" applyNumberFormat="1" applyFont="1" applyFill="1" applyBorder="1"/>
    <xf numFmtId="49" fontId="1" fillId="3" borderId="29" xfId="0" applyNumberFormat="1" applyFont="1" applyFill="1" applyBorder="1"/>
    <xf numFmtId="49" fontId="1" fillId="3" borderId="27" xfId="0" applyNumberFormat="1" applyFont="1" applyFill="1" applyBorder="1"/>
    <xf numFmtId="49" fontId="0" fillId="5" borderId="21" xfId="0" applyNumberFormat="1" applyFill="1" applyBorder="1"/>
    <xf numFmtId="49" fontId="10" fillId="3" borderId="16" xfId="0" applyNumberFormat="1" applyFont="1" applyFill="1" applyBorder="1" applyAlignment="1">
      <alignment horizontal="center" vertical="center"/>
    </xf>
    <xf numFmtId="0" fontId="7" fillId="3" borderId="24" xfId="0" applyNumberFormat="1" applyFont="1" applyFill="1" applyBorder="1" applyAlignment="1">
      <alignment horizontal="center" vertical="center"/>
    </xf>
    <xf numFmtId="49" fontId="0" fillId="5" borderId="36" xfId="0" applyNumberFormat="1" applyFill="1" applyBorder="1" applyAlignment="1"/>
    <xf numFmtId="49" fontId="0" fillId="5" borderId="37" xfId="0" applyNumberFormat="1" applyFill="1" applyBorder="1" applyAlignment="1"/>
    <xf numFmtId="49" fontId="11" fillId="4" borderId="42" xfId="0" applyNumberFormat="1" applyFont="1" applyFill="1" applyBorder="1" applyAlignment="1">
      <alignment horizontal="center" vertical="center"/>
    </xf>
    <xf numFmtId="49" fontId="5" fillId="3" borderId="16" xfId="0" applyNumberFormat="1" applyFont="1" applyFill="1" applyBorder="1" applyAlignment="1">
      <alignment horizontal="center"/>
    </xf>
    <xf numFmtId="49" fontId="11" fillId="4" borderId="32" xfId="0" applyNumberFormat="1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49" fontId="7" fillId="3" borderId="43" xfId="0" applyNumberFormat="1" applyFont="1" applyFill="1" applyBorder="1" applyAlignment="1">
      <alignment horizontal="center" vertical="center"/>
    </xf>
    <xf numFmtId="49" fontId="7" fillId="3" borderId="16" xfId="0" applyNumberFormat="1" applyFont="1" applyFill="1" applyBorder="1" applyAlignment="1">
      <alignment horizontal="center" vertical="center"/>
    </xf>
    <xf numFmtId="49" fontId="7" fillId="3" borderId="44" xfId="0" applyNumberFormat="1" applyFont="1" applyFill="1" applyBorder="1" applyAlignment="1">
      <alignment horizontal="center" vertical="center"/>
    </xf>
    <xf numFmtId="49" fontId="7" fillId="8" borderId="24" xfId="0" applyNumberFormat="1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center" vertical="center"/>
    </xf>
    <xf numFmtId="2" fontId="7" fillId="8" borderId="39" xfId="0" applyNumberFormat="1" applyFont="1" applyFill="1" applyBorder="1" applyAlignment="1">
      <alignment horizontal="center" vertical="center"/>
    </xf>
    <xf numFmtId="49" fontId="7" fillId="8" borderId="18" xfId="0" applyNumberFormat="1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2" fontId="7" fillId="8" borderId="19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49" fontId="2" fillId="0" borderId="10" xfId="0" applyNumberFormat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7" fillId="5" borderId="0" xfId="0" applyFont="1" applyFill="1" applyBorder="1"/>
    <xf numFmtId="49" fontId="27" fillId="5" borderId="0" xfId="0" applyNumberFormat="1" applyFont="1" applyFill="1" applyBorder="1"/>
    <xf numFmtId="0" fontId="28" fillId="5" borderId="0" xfId="0" applyFont="1" applyFill="1" applyBorder="1"/>
    <xf numFmtId="2" fontId="28" fillId="5" borderId="8" xfId="0" applyNumberFormat="1" applyFont="1" applyFill="1" applyBorder="1"/>
    <xf numFmtId="49" fontId="5" fillId="8" borderId="6" xfId="0" applyNumberFormat="1" applyFont="1" applyFill="1" applyBorder="1" applyAlignment="1">
      <alignment horizontal="center" vertical="center"/>
    </xf>
    <xf numFmtId="49" fontId="5" fillId="3" borderId="28" xfId="0" applyNumberFormat="1" applyFont="1" applyFill="1" applyBorder="1" applyAlignment="1">
      <alignment horizontal="center"/>
    </xf>
    <xf numFmtId="49" fontId="5" fillId="8" borderId="1" xfId="0" applyNumberFormat="1" applyFont="1" applyFill="1" applyBorder="1" applyAlignment="1">
      <alignment horizontal="center" vertical="center"/>
    </xf>
    <xf numFmtId="49" fontId="18" fillId="3" borderId="29" xfId="0" applyNumberFormat="1" applyFont="1" applyFill="1" applyBorder="1" applyAlignment="1">
      <alignment horizontal="center" vertical="center"/>
    </xf>
    <xf numFmtId="49" fontId="30" fillId="3" borderId="29" xfId="0" applyNumberFormat="1" applyFont="1" applyFill="1" applyBorder="1" applyAlignment="1">
      <alignment horizontal="center" vertical="center"/>
    </xf>
    <xf numFmtId="49" fontId="21" fillId="3" borderId="28" xfId="0" applyNumberFormat="1" applyFont="1" applyFill="1" applyBorder="1" applyAlignment="1">
      <alignment horizontal="center" vertical="center"/>
    </xf>
    <xf numFmtId="49" fontId="21" fillId="3" borderId="29" xfId="0" applyNumberFormat="1" applyFont="1" applyFill="1" applyBorder="1" applyAlignment="1">
      <alignment horizontal="center" vertical="center"/>
    </xf>
    <xf numFmtId="49" fontId="21" fillId="3" borderId="27" xfId="0" applyNumberFormat="1" applyFont="1" applyFill="1" applyBorder="1" applyAlignment="1">
      <alignment horizontal="center" vertical="center"/>
    </xf>
    <xf numFmtId="49" fontId="21" fillId="3" borderId="33" xfId="0" applyNumberFormat="1" applyFont="1" applyFill="1" applyBorder="1" applyAlignment="1">
      <alignment horizontal="center" vertical="center"/>
    </xf>
    <xf numFmtId="49" fontId="12" fillId="3" borderId="29" xfId="0" applyNumberFormat="1" applyFont="1" applyFill="1" applyBorder="1"/>
    <xf numFmtId="49" fontId="21" fillId="3" borderId="29" xfId="0" applyNumberFormat="1" applyFont="1" applyFill="1" applyBorder="1"/>
    <xf numFmtId="49" fontId="6" fillId="4" borderId="27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2" fontId="11" fillId="4" borderId="38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 wrapText="1"/>
    </xf>
    <xf numFmtId="2" fontId="29" fillId="3" borderId="20" xfId="0" applyNumberFormat="1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vertical="center" wrapText="1"/>
    </xf>
    <xf numFmtId="49" fontId="7" fillId="3" borderId="16" xfId="0" applyNumberFormat="1" applyFont="1" applyFill="1" applyBorder="1"/>
    <xf numFmtId="49" fontId="5" fillId="3" borderId="34" xfId="0" applyNumberFormat="1" applyFont="1" applyFill="1" applyBorder="1" applyAlignment="1">
      <alignment horizontal="center" vertical="center"/>
    </xf>
    <xf numFmtId="49" fontId="5" fillId="3" borderId="35" xfId="0" applyNumberFormat="1" applyFont="1" applyFill="1" applyBorder="1" applyAlignment="1">
      <alignment horizontal="center" vertical="center"/>
    </xf>
    <xf numFmtId="49" fontId="7" fillId="3" borderId="18" xfId="0" applyNumberFormat="1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2" fontId="7" fillId="3" borderId="19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49" fontId="7" fillId="3" borderId="45" xfId="0" applyNumberFormat="1" applyFont="1" applyFill="1" applyBorder="1" applyAlignment="1">
      <alignment horizontal="center" vertical="center"/>
    </xf>
    <xf numFmtId="49" fontId="1" fillId="5" borderId="21" xfId="0" applyNumberFormat="1" applyFont="1" applyFill="1" applyBorder="1"/>
    <xf numFmtId="2" fontId="0" fillId="5" borderId="46" xfId="0" applyNumberFormat="1" applyFill="1" applyBorder="1"/>
    <xf numFmtId="49" fontId="24" fillId="5" borderId="22" xfId="0" applyNumberFormat="1" applyFont="1" applyFill="1" applyBorder="1"/>
    <xf numFmtId="2" fontId="0" fillId="5" borderId="30" xfId="0" applyNumberFormat="1" applyFill="1" applyBorder="1"/>
    <xf numFmtId="49" fontId="2" fillId="0" borderId="32" xfId="0" applyNumberFormat="1" applyFont="1" applyBorder="1" applyAlignment="1"/>
    <xf numFmtId="2" fontId="2" fillId="0" borderId="46" xfId="0" applyNumberFormat="1" applyFont="1" applyBorder="1"/>
    <xf numFmtId="2" fontId="2" fillId="0" borderId="30" xfId="0" applyNumberFormat="1" applyFont="1" applyBorder="1"/>
    <xf numFmtId="49" fontId="2" fillId="0" borderId="21" xfId="0" applyNumberFormat="1" applyFont="1" applyBorder="1" applyAlignment="1"/>
    <xf numFmtId="2" fontId="2" fillId="0" borderId="37" xfId="0" applyNumberFormat="1" applyFont="1" applyBorder="1"/>
    <xf numFmtId="49" fontId="2" fillId="0" borderId="22" xfId="0" applyNumberFormat="1" applyFont="1" applyBorder="1" applyAlignment="1"/>
    <xf numFmtId="49" fontId="2" fillId="0" borderId="23" xfId="0" applyNumberFormat="1" applyFont="1" applyBorder="1"/>
    <xf numFmtId="49" fontId="2" fillId="0" borderId="21" xfId="0" applyNumberFormat="1" applyFont="1" applyBorder="1"/>
    <xf numFmtId="49" fontId="2" fillId="0" borderId="22" xfId="0" applyNumberFormat="1" applyFont="1" applyBorder="1"/>
    <xf numFmtId="49" fontId="0" fillId="0" borderId="22" xfId="0" applyNumberFormat="1" applyBorder="1"/>
    <xf numFmtId="2" fontId="0" fillId="0" borderId="30" xfId="0" applyNumberFormat="1" applyBorder="1"/>
    <xf numFmtId="49" fontId="0" fillId="0" borderId="47" xfId="0" applyNumberFormat="1" applyBorder="1"/>
    <xf numFmtId="49" fontId="0" fillId="0" borderId="31" xfId="0" applyNumberFormat="1" applyBorder="1"/>
    <xf numFmtId="0" fontId="0" fillId="0" borderId="31" xfId="0" applyBorder="1"/>
    <xf numFmtId="2" fontId="0" fillId="0" borderId="48" xfId="0" applyNumberFormat="1" applyBorder="1"/>
    <xf numFmtId="49" fontId="23" fillId="3" borderId="28" xfId="0" applyNumberFormat="1" applyFont="1" applyFill="1" applyBorder="1"/>
    <xf numFmtId="49" fontId="23" fillId="3" borderId="29" xfId="0" applyNumberFormat="1" applyFont="1" applyFill="1" applyBorder="1"/>
    <xf numFmtId="49" fontId="23" fillId="3" borderId="27" xfId="0" applyNumberFormat="1" applyFont="1" applyFill="1" applyBorder="1"/>
    <xf numFmtId="49" fontId="21" fillId="3" borderId="28" xfId="0" applyNumberFormat="1" applyFont="1" applyFill="1" applyBorder="1" applyAlignment="1">
      <alignment horizontal="center"/>
    </xf>
    <xf numFmtId="49" fontId="21" fillId="3" borderId="29" xfId="0" applyNumberFormat="1" applyFont="1" applyFill="1" applyBorder="1" applyAlignment="1">
      <alignment horizontal="center"/>
    </xf>
    <xf numFmtId="49" fontId="21" fillId="3" borderId="33" xfId="0" applyNumberFormat="1" applyFont="1" applyFill="1" applyBorder="1" applyAlignment="1">
      <alignment horizontal="center"/>
    </xf>
    <xf numFmtId="49" fontId="21" fillId="3" borderId="27" xfId="0" applyNumberFormat="1" applyFont="1" applyFill="1" applyBorder="1" applyAlignment="1">
      <alignment horizontal="center"/>
    </xf>
    <xf numFmtId="49" fontId="21" fillId="8" borderId="21" xfId="0" applyNumberFormat="1" applyFont="1" applyFill="1" applyBorder="1" applyAlignment="1">
      <alignment horizontal="center"/>
    </xf>
    <xf numFmtId="49" fontId="21" fillId="8" borderId="22" xfId="0" applyNumberFormat="1" applyFont="1" applyFill="1" applyBorder="1" applyAlignment="1">
      <alignment horizontal="center"/>
    </xf>
    <xf numFmtId="49" fontId="21" fillId="8" borderId="23" xfId="0" applyNumberFormat="1" applyFont="1" applyFill="1" applyBorder="1" applyAlignment="1">
      <alignment horizontal="center"/>
    </xf>
    <xf numFmtId="49" fontId="21" fillId="3" borderId="21" xfId="0" applyNumberFormat="1" applyFont="1" applyFill="1" applyBorder="1" applyAlignment="1">
      <alignment horizontal="center"/>
    </xf>
    <xf numFmtId="49" fontId="21" fillId="3" borderId="22" xfId="0" applyNumberFormat="1" applyFont="1" applyFill="1" applyBorder="1" applyAlignment="1">
      <alignment horizontal="center"/>
    </xf>
    <xf numFmtId="49" fontId="21" fillId="3" borderId="23" xfId="0" applyNumberFormat="1" applyFont="1" applyFill="1" applyBorder="1" applyAlignment="1">
      <alignment horizontal="center"/>
    </xf>
    <xf numFmtId="49" fontId="12" fillId="3" borderId="28" xfId="0" applyNumberFormat="1" applyFont="1" applyFill="1" applyBorder="1"/>
    <xf numFmtId="49" fontId="12" fillId="3" borderId="33" xfId="0" applyNumberFormat="1" applyFont="1" applyFill="1" applyBorder="1"/>
    <xf numFmtId="49" fontId="21" fillId="3" borderId="22" xfId="0" applyNumberFormat="1" applyFont="1" applyFill="1" applyBorder="1" applyAlignment="1">
      <alignment horizontal="center" vertical="center"/>
    </xf>
    <xf numFmtId="49" fontId="21" fillId="3" borderId="23" xfId="0" applyNumberFormat="1" applyFont="1" applyFill="1" applyBorder="1" applyAlignment="1">
      <alignment horizontal="center" vertical="center"/>
    </xf>
    <xf numFmtId="49" fontId="12" fillId="3" borderId="22" xfId="0" applyNumberFormat="1" applyFont="1" applyFill="1" applyBorder="1" applyAlignment="1">
      <alignment horizontal="center" vertical="center"/>
    </xf>
    <xf numFmtId="49" fontId="21" fillId="3" borderId="21" xfId="0" applyNumberFormat="1" applyFont="1" applyFill="1" applyBorder="1" applyAlignment="1">
      <alignment horizontal="center" vertical="center"/>
    </xf>
    <xf numFmtId="49" fontId="12" fillId="3" borderId="21" xfId="0" applyNumberFormat="1" applyFont="1" applyFill="1" applyBorder="1" applyAlignment="1">
      <alignment horizontal="center" vertical="center"/>
    </xf>
    <xf numFmtId="49" fontId="12" fillId="3" borderId="23" xfId="0" applyNumberFormat="1" applyFont="1" applyFill="1" applyBorder="1" applyAlignment="1">
      <alignment horizontal="center" vertical="center"/>
    </xf>
    <xf numFmtId="49" fontId="21" fillId="3" borderId="22" xfId="0" applyNumberFormat="1" applyFont="1" applyFill="1" applyBorder="1" applyAlignment="1">
      <alignment horizontal="center" vertical="top"/>
    </xf>
    <xf numFmtId="49" fontId="12" fillId="3" borderId="47" xfId="0" applyNumberFormat="1" applyFont="1" applyFill="1" applyBorder="1" applyAlignment="1">
      <alignment horizontal="center" vertical="center"/>
    </xf>
    <xf numFmtId="49" fontId="12" fillId="3" borderId="29" xfId="0" applyNumberFormat="1" applyFont="1" applyFill="1" applyBorder="1" applyAlignment="1">
      <alignment horizontal="center" vertical="center"/>
    </xf>
    <xf numFmtId="49" fontId="23" fillId="8" borderId="28" xfId="0" applyNumberFormat="1" applyFont="1" applyFill="1" applyBorder="1"/>
    <xf numFmtId="49" fontId="23" fillId="8" borderId="29" xfId="0" applyNumberFormat="1" applyFont="1" applyFill="1" applyBorder="1"/>
    <xf numFmtId="49" fontId="21" fillId="8" borderId="29" xfId="0" applyNumberFormat="1" applyFont="1" applyFill="1" applyBorder="1" applyAlignment="1">
      <alignment horizontal="center"/>
    </xf>
    <xf numFmtId="49" fontId="12" fillId="8" borderId="29" xfId="0" applyNumberFormat="1" applyFont="1" applyFill="1" applyBorder="1" applyAlignment="1">
      <alignment horizontal="center" vertical="center"/>
    </xf>
    <xf numFmtId="49" fontId="21" fillId="8" borderId="29" xfId="0" applyNumberFormat="1" applyFont="1" applyFill="1" applyBorder="1" applyAlignment="1">
      <alignment horizontal="center" vertical="top"/>
    </xf>
    <xf numFmtId="49" fontId="23" fillId="8" borderId="27" xfId="0" applyNumberFormat="1" applyFont="1" applyFill="1" applyBorder="1"/>
    <xf numFmtId="49" fontId="18" fillId="3" borderId="28" xfId="0" applyNumberFormat="1" applyFont="1" applyFill="1" applyBorder="1" applyAlignment="1">
      <alignment horizontal="center" vertical="center"/>
    </xf>
    <xf numFmtId="49" fontId="18" fillId="3" borderId="27" xfId="0" applyNumberFormat="1" applyFont="1" applyFill="1" applyBorder="1" applyAlignment="1">
      <alignment horizontal="center" vertical="center"/>
    </xf>
    <xf numFmtId="49" fontId="21" fillId="8" borderId="28" xfId="0" applyNumberFormat="1" applyFont="1" applyFill="1" applyBorder="1" applyAlignment="1">
      <alignment horizontal="center" vertical="center"/>
    </xf>
    <xf numFmtId="49" fontId="21" fillId="8" borderId="29" xfId="0" applyNumberFormat="1" applyFont="1" applyFill="1" applyBorder="1" applyAlignment="1">
      <alignment horizontal="center" vertical="center"/>
    </xf>
    <xf numFmtId="49" fontId="21" fillId="8" borderId="27" xfId="0" applyNumberFormat="1" applyFont="1" applyFill="1" applyBorder="1"/>
    <xf numFmtId="49" fontId="21" fillId="8" borderId="27" xfId="0" applyNumberFormat="1" applyFont="1" applyFill="1" applyBorder="1" applyAlignment="1">
      <alignment horizontal="center" vertical="center"/>
    </xf>
    <xf numFmtId="49" fontId="31" fillId="8" borderId="29" xfId="0" applyNumberFormat="1" applyFont="1" applyFill="1" applyBorder="1"/>
    <xf numFmtId="49" fontId="12" fillId="3" borderId="28" xfId="0" applyNumberFormat="1" applyFont="1" applyFill="1" applyBorder="1" applyAlignment="1">
      <alignment horizontal="center" vertical="center"/>
    </xf>
    <xf numFmtId="49" fontId="21" fillId="3" borderId="34" xfId="0" applyNumberFormat="1" applyFont="1" applyFill="1" applyBorder="1" applyAlignment="1">
      <alignment horizontal="center" vertical="center"/>
    </xf>
    <xf numFmtId="49" fontId="31" fillId="3" borderId="27" xfId="0" applyNumberFormat="1" applyFont="1" applyFill="1" applyBorder="1"/>
    <xf numFmtId="49" fontId="32" fillId="5" borderId="0" xfId="0" applyNumberFormat="1" applyFont="1" applyFill="1" applyBorder="1"/>
    <xf numFmtId="49" fontId="33" fillId="5" borderId="0" xfId="0" applyNumberFormat="1" applyFont="1" applyFill="1" applyBorder="1"/>
    <xf numFmtId="49" fontId="7" fillId="3" borderId="6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6" fillId="9" borderId="6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28" xfId="0" applyNumberFormat="1" applyFont="1" applyFill="1" applyBorder="1" applyAlignment="1">
      <alignment horizontal="center" vertical="center" wrapText="1"/>
    </xf>
    <xf numFmtId="49" fontId="5" fillId="3" borderId="29" xfId="0" applyNumberFormat="1" applyFont="1" applyFill="1" applyBorder="1" applyAlignment="1">
      <alignment horizontal="center" vertical="center" wrapText="1"/>
    </xf>
    <xf numFmtId="49" fontId="5" fillId="3" borderId="27" xfId="0" applyNumberFormat="1" applyFont="1" applyFill="1" applyBorder="1" applyAlignment="1">
      <alignment horizontal="center" vertical="center" wrapText="1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27" xfId="0" applyNumberFormat="1" applyFont="1" applyFill="1" applyBorder="1" applyAlignment="1">
      <alignment horizontal="center" vertical="center"/>
    </xf>
    <xf numFmtId="49" fontId="5" fillId="3" borderId="33" xfId="0" applyNumberFormat="1" applyFont="1" applyFill="1" applyBorder="1" applyAlignment="1">
      <alignment horizontal="center" vertical="center"/>
    </xf>
    <xf numFmtId="49" fontId="5" fillId="3" borderId="1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49" fontId="10" fillId="3" borderId="6" xfId="0" applyNumberFormat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49" fontId="8" fillId="5" borderId="0" xfId="0" applyNumberFormat="1" applyFont="1" applyFill="1" applyBorder="1" applyAlignment="1">
      <alignment horizont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49" fontId="22" fillId="2" borderId="15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5" fillId="0" borderId="3" xfId="0" applyFont="1" applyBorder="1" applyAlignment="1">
      <alignment wrapText="1"/>
    </xf>
    <xf numFmtId="49" fontId="7" fillId="3" borderId="1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49" fontId="5" fillId="8" borderId="35" xfId="0" applyNumberFormat="1" applyFont="1" applyFill="1" applyBorder="1" applyAlignment="1">
      <alignment horizontal="center" vertical="center"/>
    </xf>
    <xf numFmtId="49" fontId="5" fillId="8" borderId="3" xfId="0" applyNumberFormat="1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49" fontId="21" fillId="3" borderId="28" xfId="0" applyNumberFormat="1" applyFont="1" applyFill="1" applyBorder="1" applyAlignment="1">
      <alignment horizontal="center" vertical="center" wrapText="1"/>
    </xf>
    <xf numFmtId="49" fontId="21" fillId="3" borderId="29" xfId="0" applyNumberFormat="1" applyFont="1" applyFill="1" applyBorder="1" applyAlignment="1">
      <alignment horizontal="center" vertical="center" wrapText="1"/>
    </xf>
    <xf numFmtId="49" fontId="21" fillId="3" borderId="33" xfId="0" applyNumberFormat="1" applyFont="1" applyFill="1" applyBorder="1" applyAlignment="1">
      <alignment horizontal="center" vertical="center" wrapText="1"/>
    </xf>
    <xf numFmtId="49" fontId="12" fillId="3" borderId="34" xfId="0" applyNumberFormat="1" applyFont="1" applyFill="1" applyBorder="1" applyAlignment="1">
      <alignment horizontal="center" vertical="center" wrapText="1"/>
    </xf>
    <xf numFmtId="49" fontId="12" fillId="3" borderId="29" xfId="0" applyNumberFormat="1" applyFont="1" applyFill="1" applyBorder="1" applyAlignment="1">
      <alignment horizontal="center" vertical="center" wrapText="1"/>
    </xf>
    <xf numFmtId="49" fontId="12" fillId="3" borderId="27" xfId="0" applyNumberFormat="1" applyFont="1" applyFill="1" applyBorder="1" applyAlignment="1">
      <alignment horizontal="center" vertical="center" wrapText="1"/>
    </xf>
    <xf numFmtId="49" fontId="7" fillId="3" borderId="35" xfId="0" applyNumberFormat="1" applyFont="1" applyFill="1" applyBorder="1" applyAlignment="1">
      <alignment horizontal="center" vertical="center"/>
    </xf>
    <xf numFmtId="49" fontId="0" fillId="5" borderId="36" xfId="0" applyNumberFormat="1" applyFill="1" applyBorder="1" applyAlignment="1">
      <alignment horizontal="center"/>
    </xf>
    <xf numFmtId="49" fontId="0" fillId="5" borderId="30" xfId="0" applyNumberFormat="1" applyFill="1" applyBorder="1" applyAlignment="1">
      <alignment horizontal="center"/>
    </xf>
    <xf numFmtId="49" fontId="0" fillId="5" borderId="37" xfId="0" applyNumberFormat="1" applyFill="1" applyBorder="1" applyAlignment="1">
      <alignment horizontal="center"/>
    </xf>
    <xf numFmtId="49" fontId="18" fillId="6" borderId="28" xfId="0" applyNumberFormat="1" applyFont="1" applyFill="1" applyBorder="1" applyAlignment="1">
      <alignment horizontal="center" wrapText="1"/>
    </xf>
    <xf numFmtId="49" fontId="18" fillId="6" borderId="27" xfId="0" applyNumberFormat="1" applyFont="1" applyFill="1" applyBorder="1" applyAlignment="1">
      <alignment horizontal="center" wrapText="1"/>
    </xf>
    <xf numFmtId="49" fontId="10" fillId="6" borderId="6" xfId="0" applyNumberFormat="1" applyFont="1" applyFill="1" applyBorder="1" applyAlignment="1">
      <alignment horizontal="center" vertical="center"/>
    </xf>
    <xf numFmtId="49" fontId="10" fillId="6" borderId="3" xfId="0" applyNumberFormat="1" applyFont="1" applyFill="1" applyBorder="1" applyAlignment="1">
      <alignment horizontal="center" vertical="center"/>
    </xf>
    <xf numFmtId="49" fontId="18" fillId="8" borderId="28" xfId="0" applyNumberFormat="1" applyFont="1" applyFill="1" applyBorder="1" applyAlignment="1">
      <alignment horizontal="center" vertical="center" wrapText="1"/>
    </xf>
    <xf numFmtId="49" fontId="18" fillId="8" borderId="27" xfId="0" applyNumberFormat="1" applyFont="1" applyFill="1" applyBorder="1" applyAlignment="1">
      <alignment horizontal="center" vertical="center" wrapText="1"/>
    </xf>
    <xf numFmtId="49" fontId="10" fillId="8" borderId="6" xfId="0" applyNumberFormat="1" applyFont="1" applyFill="1" applyBorder="1" applyAlignment="1">
      <alignment horizontal="center" vertical="center"/>
    </xf>
    <xf numFmtId="49" fontId="10" fillId="8" borderId="3" xfId="0" applyNumberFormat="1" applyFont="1" applyFill="1" applyBorder="1" applyAlignment="1">
      <alignment horizontal="center" vertical="center"/>
    </xf>
    <xf numFmtId="49" fontId="21" fillId="3" borderId="28" xfId="0" applyNumberFormat="1" applyFont="1" applyFill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49" fontId="8" fillId="5" borderId="22" xfId="0" applyNumberFormat="1" applyFont="1" applyFill="1" applyBorder="1" applyAlignment="1">
      <alignment horizontal="center" wrapText="1"/>
    </xf>
    <xf numFmtId="49" fontId="8" fillId="5" borderId="30" xfId="0" applyNumberFormat="1" applyFont="1" applyFill="1" applyBorder="1" applyAlignment="1">
      <alignment horizontal="center" wrapText="1"/>
    </xf>
    <xf numFmtId="49" fontId="24" fillId="5" borderId="52" xfId="0" applyNumberFormat="1" applyFont="1" applyFill="1" applyBorder="1" applyAlignment="1">
      <alignment horizontal="left" wrapText="1"/>
    </xf>
    <xf numFmtId="49" fontId="8" fillId="5" borderId="31" xfId="0" applyNumberFormat="1" applyFont="1" applyFill="1" applyBorder="1" applyAlignment="1">
      <alignment horizontal="left" wrapText="1"/>
    </xf>
    <xf numFmtId="49" fontId="21" fillId="3" borderId="29" xfId="0" applyNumberFormat="1" applyFont="1" applyFill="1" applyBorder="1" applyAlignment="1">
      <alignment horizontal="center" vertical="center"/>
    </xf>
    <xf numFmtId="49" fontId="21" fillId="3" borderId="27" xfId="0" applyNumberFormat="1" applyFont="1" applyFill="1" applyBorder="1" applyAlignment="1">
      <alignment horizontal="center" vertical="center"/>
    </xf>
    <xf numFmtId="49" fontId="22" fillId="2" borderId="32" xfId="0" applyNumberFormat="1" applyFont="1" applyFill="1" applyBorder="1" applyAlignment="1">
      <alignment horizontal="center" vertical="center"/>
    </xf>
    <xf numFmtId="49" fontId="22" fillId="2" borderId="26" xfId="0" applyNumberFormat="1" applyFont="1" applyFill="1" applyBorder="1" applyAlignment="1">
      <alignment horizontal="center" vertical="center"/>
    </xf>
    <xf numFmtId="0" fontId="23" fillId="0" borderId="27" xfId="0" applyFont="1" applyBorder="1" applyAlignment="1">
      <alignment vertical="center"/>
    </xf>
    <xf numFmtId="49" fontId="23" fillId="3" borderId="28" xfId="0" applyNumberFormat="1" applyFont="1" applyFill="1" applyBorder="1" applyAlignment="1">
      <alignment horizontal="center" vertical="center"/>
    </xf>
    <xf numFmtId="49" fontId="23" fillId="3" borderId="29" xfId="0" applyNumberFormat="1" applyFont="1" applyFill="1" applyBorder="1" applyAlignment="1">
      <alignment horizontal="center" vertical="center"/>
    </xf>
    <xf numFmtId="49" fontId="23" fillId="3" borderId="27" xfId="0" applyNumberFormat="1" applyFont="1" applyFill="1" applyBorder="1" applyAlignment="1">
      <alignment horizontal="center" vertical="center"/>
    </xf>
    <xf numFmtId="49" fontId="5" fillId="3" borderId="28" xfId="0" applyNumberFormat="1" applyFont="1" applyFill="1" applyBorder="1" applyAlignment="1">
      <alignment horizontal="center"/>
    </xf>
    <xf numFmtId="49" fontId="5" fillId="3" borderId="29" xfId="0" applyNumberFormat="1" applyFont="1" applyFill="1" applyBorder="1" applyAlignment="1">
      <alignment horizontal="center"/>
    </xf>
    <xf numFmtId="49" fontId="5" fillId="8" borderId="6" xfId="0" applyNumberFormat="1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49" fontId="21" fillId="8" borderId="34" xfId="0" applyNumberFormat="1" applyFont="1" applyFill="1" applyBorder="1" applyAlignment="1">
      <alignment horizontal="center" vertical="center"/>
    </xf>
    <xf numFmtId="49" fontId="21" fillId="8" borderId="27" xfId="0" applyNumberFormat="1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wrapText="1"/>
    </xf>
    <xf numFmtId="49" fontId="7" fillId="3" borderId="28" xfId="0" applyNumberFormat="1" applyFont="1" applyFill="1" applyBorder="1" applyAlignment="1">
      <alignment horizontal="center" vertical="center" wrapText="1"/>
    </xf>
    <xf numFmtId="49" fontId="7" fillId="3" borderId="29" xfId="0" applyNumberFormat="1" applyFont="1" applyFill="1" applyBorder="1" applyAlignment="1">
      <alignment horizontal="center" vertical="center" wrapText="1"/>
    </xf>
    <xf numFmtId="49" fontId="7" fillId="3" borderId="27" xfId="0" applyNumberFormat="1" applyFont="1" applyFill="1" applyBorder="1" applyAlignment="1">
      <alignment horizontal="center" vertical="center" wrapText="1"/>
    </xf>
    <xf numFmtId="2" fontId="7" fillId="3" borderId="50" xfId="0" applyNumberFormat="1" applyFont="1" applyFill="1" applyBorder="1" applyAlignment="1">
      <alignment horizontal="center" vertical="center"/>
    </xf>
    <xf numFmtId="2" fontId="7" fillId="3" borderId="51" xfId="0" applyNumberFormat="1" applyFont="1" applyFill="1" applyBorder="1" applyAlignment="1">
      <alignment horizontal="center" vertical="center"/>
    </xf>
    <xf numFmtId="2" fontId="7" fillId="3" borderId="38" xfId="0" applyNumberFormat="1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 wrapText="1"/>
    </xf>
    <xf numFmtId="49" fontId="21" fillId="3" borderId="42" xfId="0" applyNumberFormat="1" applyFont="1" applyFill="1" applyBorder="1" applyAlignment="1">
      <alignment horizontal="center" wrapText="1"/>
    </xf>
    <xf numFmtId="49" fontId="5" fillId="3" borderId="2" xfId="0" applyNumberFormat="1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 vertical="center" wrapText="1"/>
    </xf>
    <xf numFmtId="49" fontId="23" fillId="3" borderId="33" xfId="0" applyNumberFormat="1" applyFont="1" applyFill="1" applyBorder="1" applyAlignment="1">
      <alignment horizontal="center" vertical="center"/>
    </xf>
    <xf numFmtId="49" fontId="0" fillId="3" borderId="16" xfId="0" applyNumberFormat="1" applyFill="1" applyBorder="1" applyAlignment="1">
      <alignment horizontal="center" vertical="center"/>
    </xf>
    <xf numFmtId="49" fontId="21" fillId="3" borderId="42" xfId="0" applyNumberFormat="1" applyFont="1" applyFill="1" applyBorder="1" applyAlignment="1">
      <alignment horizontal="center" vertical="center"/>
    </xf>
    <xf numFmtId="49" fontId="21" fillId="3" borderId="49" xfId="0" applyNumberFormat="1" applyFont="1" applyFill="1" applyBorder="1" applyAlignment="1">
      <alignment horizontal="center" vertical="center"/>
    </xf>
    <xf numFmtId="49" fontId="5" fillId="3" borderId="24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49" fontId="7" fillId="6" borderId="6" xfId="0" applyNumberFormat="1" applyFont="1" applyFill="1" applyBorder="1" applyAlignment="1">
      <alignment horizontal="center" vertical="center"/>
    </xf>
    <xf numFmtId="49" fontId="7" fillId="6" borderId="3" xfId="0" applyNumberFormat="1" applyFont="1" applyFill="1" applyBorder="1" applyAlignment="1">
      <alignment horizontal="center" vertical="center"/>
    </xf>
    <xf numFmtId="2" fontId="7" fillId="8" borderId="50" xfId="0" applyNumberFormat="1" applyFont="1" applyFill="1" applyBorder="1" applyAlignment="1">
      <alignment horizontal="center" vertical="center"/>
    </xf>
    <xf numFmtId="2" fontId="7" fillId="8" borderId="38" xfId="0" applyNumberFormat="1" applyFont="1" applyFill="1" applyBorder="1" applyAlignment="1">
      <alignment horizontal="center" vertical="center"/>
    </xf>
    <xf numFmtId="49" fontId="0" fillId="5" borderId="46" xfId="0" applyNumberFormat="1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49" fontId="21" fillId="8" borderId="28" xfId="0" applyNumberFormat="1" applyFont="1" applyFill="1" applyBorder="1" applyAlignment="1">
      <alignment horizontal="center" vertical="center"/>
    </xf>
    <xf numFmtId="49" fontId="21" fillId="8" borderId="29" xfId="0" applyNumberFormat="1" applyFont="1" applyFill="1" applyBorder="1" applyAlignment="1">
      <alignment horizontal="center" vertical="center"/>
    </xf>
    <xf numFmtId="49" fontId="21" fillId="8" borderId="33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center" vertical="center"/>
    </xf>
    <xf numFmtId="49" fontId="5" fillId="8" borderId="16" xfId="0" applyNumberFormat="1" applyFont="1" applyFill="1" applyBorder="1" applyAlignment="1">
      <alignment horizontal="center" vertical="center"/>
    </xf>
    <xf numFmtId="49" fontId="7" fillId="8" borderId="6" xfId="0" applyNumberFormat="1" applyFont="1" applyFill="1" applyBorder="1" applyAlignment="1">
      <alignment horizontal="center" vertical="center"/>
    </xf>
    <xf numFmtId="49" fontId="7" fillId="8" borderId="3" xfId="0" applyNumberFormat="1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2" fontId="7" fillId="6" borderId="50" xfId="0" applyNumberFormat="1" applyFont="1" applyFill="1" applyBorder="1" applyAlignment="1">
      <alignment horizontal="center" vertical="center"/>
    </xf>
    <xf numFmtId="2" fontId="7" fillId="6" borderId="38" xfId="0" applyNumberFormat="1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9" fontId="28" fillId="5" borderId="0" xfId="0" applyNumberFormat="1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3.png"/><Relationship Id="rId3" Type="http://schemas.openxmlformats.org/officeDocument/2006/relationships/image" Target="../media/image2.png"/><Relationship Id="rId7" Type="http://schemas.openxmlformats.org/officeDocument/2006/relationships/image" Target="../media/image9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3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6.png"/><Relationship Id="rId4" Type="http://schemas.openxmlformats.org/officeDocument/2006/relationships/image" Target="../media/image4.png"/><Relationship Id="rId9" Type="http://schemas.openxmlformats.org/officeDocument/2006/relationships/image" Target="../media/image10.pn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8.png"/><Relationship Id="rId1" Type="http://schemas.openxmlformats.org/officeDocument/2006/relationships/image" Target="../media/image3.png"/><Relationship Id="rId4" Type="http://schemas.openxmlformats.org/officeDocument/2006/relationships/image" Target="../media/image1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9525</xdr:rowOff>
    </xdr:from>
    <xdr:to>
      <xdr:col>2</xdr:col>
      <xdr:colOff>257175</xdr:colOff>
      <xdr:row>0</xdr:row>
      <xdr:rowOff>342900</xdr:rowOff>
    </xdr:to>
    <xdr:pic>
      <xdr:nvPicPr>
        <xdr:cNvPr id="2049" name="Рисунок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9525"/>
          <a:ext cx="12573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9525</xdr:rowOff>
    </xdr:from>
    <xdr:to>
      <xdr:col>2</xdr:col>
      <xdr:colOff>209550</xdr:colOff>
      <xdr:row>18</xdr:row>
      <xdr:rowOff>171450</xdr:rowOff>
    </xdr:to>
    <xdr:pic>
      <xdr:nvPicPr>
        <xdr:cNvPr id="2050" name="Рисунок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771650"/>
          <a:ext cx="1247775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55</xdr:row>
      <xdr:rowOff>28575</xdr:rowOff>
    </xdr:from>
    <xdr:to>
      <xdr:col>2</xdr:col>
      <xdr:colOff>304800</xdr:colOff>
      <xdr:row>55</xdr:row>
      <xdr:rowOff>361950</xdr:rowOff>
    </xdr:to>
    <xdr:pic>
      <xdr:nvPicPr>
        <xdr:cNvPr id="2051" name="Рисунок 5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0039350"/>
          <a:ext cx="12573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99</xdr:row>
      <xdr:rowOff>28575</xdr:rowOff>
    </xdr:from>
    <xdr:to>
      <xdr:col>2</xdr:col>
      <xdr:colOff>304800</xdr:colOff>
      <xdr:row>99</xdr:row>
      <xdr:rowOff>361950</xdr:rowOff>
    </xdr:to>
    <xdr:pic>
      <xdr:nvPicPr>
        <xdr:cNvPr id="2052" name="Рисунок 7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0774025"/>
          <a:ext cx="12573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141</xdr:row>
      <xdr:rowOff>28575</xdr:rowOff>
    </xdr:from>
    <xdr:to>
      <xdr:col>2</xdr:col>
      <xdr:colOff>304800</xdr:colOff>
      <xdr:row>141</xdr:row>
      <xdr:rowOff>361950</xdr:rowOff>
    </xdr:to>
    <xdr:pic>
      <xdr:nvPicPr>
        <xdr:cNvPr id="2053" name="Рисунок 6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0851475"/>
          <a:ext cx="12573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189</xdr:row>
      <xdr:rowOff>28575</xdr:rowOff>
    </xdr:from>
    <xdr:to>
      <xdr:col>2</xdr:col>
      <xdr:colOff>304800</xdr:colOff>
      <xdr:row>189</xdr:row>
      <xdr:rowOff>361950</xdr:rowOff>
    </xdr:to>
    <xdr:pic>
      <xdr:nvPicPr>
        <xdr:cNvPr id="2054" name="Рисунок 9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0795575"/>
          <a:ext cx="12573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234</xdr:row>
      <xdr:rowOff>28575</xdr:rowOff>
    </xdr:from>
    <xdr:to>
      <xdr:col>2</xdr:col>
      <xdr:colOff>304800</xdr:colOff>
      <xdr:row>235</xdr:row>
      <xdr:rowOff>38100</xdr:rowOff>
    </xdr:to>
    <xdr:pic>
      <xdr:nvPicPr>
        <xdr:cNvPr id="2055" name="Рисунок 10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50225325"/>
          <a:ext cx="12573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272</xdr:row>
      <xdr:rowOff>28575</xdr:rowOff>
    </xdr:from>
    <xdr:to>
      <xdr:col>2</xdr:col>
      <xdr:colOff>304800</xdr:colOff>
      <xdr:row>273</xdr:row>
      <xdr:rowOff>0</xdr:rowOff>
    </xdr:to>
    <xdr:pic>
      <xdr:nvPicPr>
        <xdr:cNvPr id="2056" name="Рисунок 1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59731275"/>
          <a:ext cx="12573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290</xdr:row>
      <xdr:rowOff>28575</xdr:rowOff>
    </xdr:from>
    <xdr:to>
      <xdr:col>2</xdr:col>
      <xdr:colOff>304800</xdr:colOff>
      <xdr:row>291</xdr:row>
      <xdr:rowOff>9525</xdr:rowOff>
    </xdr:to>
    <xdr:pic>
      <xdr:nvPicPr>
        <xdr:cNvPr id="2057" name="Рисунок 13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63627000"/>
          <a:ext cx="12573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309</xdr:row>
      <xdr:rowOff>28575</xdr:rowOff>
    </xdr:from>
    <xdr:to>
      <xdr:col>2</xdr:col>
      <xdr:colOff>304800</xdr:colOff>
      <xdr:row>309</xdr:row>
      <xdr:rowOff>361950</xdr:rowOff>
    </xdr:to>
    <xdr:pic>
      <xdr:nvPicPr>
        <xdr:cNvPr id="2058" name="Рисунок 14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67818000"/>
          <a:ext cx="12573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315</xdr:row>
      <xdr:rowOff>28575</xdr:rowOff>
    </xdr:from>
    <xdr:to>
      <xdr:col>2</xdr:col>
      <xdr:colOff>304800</xdr:colOff>
      <xdr:row>316</xdr:row>
      <xdr:rowOff>19050</xdr:rowOff>
    </xdr:to>
    <xdr:pic>
      <xdr:nvPicPr>
        <xdr:cNvPr id="2059" name="Рисунок 15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69494400"/>
          <a:ext cx="12573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363</xdr:row>
      <xdr:rowOff>161925</xdr:rowOff>
    </xdr:from>
    <xdr:to>
      <xdr:col>2</xdr:col>
      <xdr:colOff>371475</xdr:colOff>
      <xdr:row>365</xdr:row>
      <xdr:rowOff>104775</xdr:rowOff>
    </xdr:to>
    <xdr:pic>
      <xdr:nvPicPr>
        <xdr:cNvPr id="2060" name="Рисунок 3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" y="78952725"/>
          <a:ext cx="1371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57150</xdr:colOff>
      <xdr:row>393</xdr:row>
      <xdr:rowOff>19050</xdr:rowOff>
    </xdr:from>
    <xdr:to>
      <xdr:col>3</xdr:col>
      <xdr:colOff>457200</xdr:colOff>
      <xdr:row>395</xdr:row>
      <xdr:rowOff>9525</xdr:rowOff>
    </xdr:to>
    <xdr:pic>
      <xdr:nvPicPr>
        <xdr:cNvPr id="2061" name="Рисунок 24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76400" y="84734400"/>
          <a:ext cx="4000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771525</xdr:colOff>
      <xdr:row>396</xdr:row>
      <xdr:rowOff>95250</xdr:rowOff>
    </xdr:from>
    <xdr:to>
      <xdr:col>3</xdr:col>
      <xdr:colOff>457200</xdr:colOff>
      <xdr:row>398</xdr:row>
      <xdr:rowOff>142875</xdr:rowOff>
    </xdr:to>
    <xdr:pic>
      <xdr:nvPicPr>
        <xdr:cNvPr id="2062" name="Рисунок 25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19250" y="85382100"/>
          <a:ext cx="4572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393</xdr:row>
      <xdr:rowOff>38100</xdr:rowOff>
    </xdr:from>
    <xdr:to>
      <xdr:col>3</xdr:col>
      <xdr:colOff>838200</xdr:colOff>
      <xdr:row>395</xdr:row>
      <xdr:rowOff>28575</xdr:rowOff>
    </xdr:to>
    <xdr:pic>
      <xdr:nvPicPr>
        <xdr:cNvPr id="2063" name="Рисунок 26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066925" y="84753450"/>
          <a:ext cx="390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133350</xdr:colOff>
      <xdr:row>388</xdr:row>
      <xdr:rowOff>104775</xdr:rowOff>
    </xdr:from>
    <xdr:to>
      <xdr:col>3</xdr:col>
      <xdr:colOff>533400</xdr:colOff>
      <xdr:row>390</xdr:row>
      <xdr:rowOff>114300</xdr:rowOff>
    </xdr:to>
    <xdr:pic>
      <xdr:nvPicPr>
        <xdr:cNvPr id="2064" name="Рисунок 27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52600" y="83867625"/>
          <a:ext cx="4000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28575</xdr:colOff>
      <xdr:row>399</xdr:row>
      <xdr:rowOff>104775</xdr:rowOff>
    </xdr:from>
    <xdr:to>
      <xdr:col>3</xdr:col>
      <xdr:colOff>495300</xdr:colOff>
      <xdr:row>401</xdr:row>
      <xdr:rowOff>133350</xdr:rowOff>
    </xdr:to>
    <xdr:pic>
      <xdr:nvPicPr>
        <xdr:cNvPr id="2065" name="Рисунок 28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647825" y="85963125"/>
          <a:ext cx="4667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396</xdr:row>
      <xdr:rowOff>95250</xdr:rowOff>
    </xdr:from>
    <xdr:to>
      <xdr:col>3</xdr:col>
      <xdr:colOff>847725</xdr:colOff>
      <xdr:row>398</xdr:row>
      <xdr:rowOff>161925</xdr:rowOff>
    </xdr:to>
    <xdr:pic>
      <xdr:nvPicPr>
        <xdr:cNvPr id="2066" name="Рисунок 29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 rot="10800000" flipH="1" flipV="1">
          <a:off x="2019300" y="85382100"/>
          <a:ext cx="4476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</xdr:colOff>
      <xdr:row>402</xdr:row>
      <xdr:rowOff>19050</xdr:rowOff>
    </xdr:from>
    <xdr:to>
      <xdr:col>3</xdr:col>
      <xdr:colOff>457200</xdr:colOff>
      <xdr:row>403</xdr:row>
      <xdr:rowOff>200025</xdr:rowOff>
    </xdr:to>
    <xdr:pic>
      <xdr:nvPicPr>
        <xdr:cNvPr id="2067" name="Рисунок 30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57350" y="86448900"/>
          <a:ext cx="4191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402</xdr:row>
      <xdr:rowOff>38100</xdr:rowOff>
    </xdr:from>
    <xdr:to>
      <xdr:col>3</xdr:col>
      <xdr:colOff>876300</xdr:colOff>
      <xdr:row>404</xdr:row>
      <xdr:rowOff>19050</xdr:rowOff>
    </xdr:to>
    <xdr:pic>
      <xdr:nvPicPr>
        <xdr:cNvPr id="2068" name="Рисунок 3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066925" y="86467950"/>
          <a:ext cx="4286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9525</xdr:rowOff>
    </xdr:from>
    <xdr:to>
      <xdr:col>2</xdr:col>
      <xdr:colOff>257175</xdr:colOff>
      <xdr:row>0</xdr:row>
      <xdr:rowOff>361950</xdr:rowOff>
    </xdr:to>
    <xdr:pic>
      <xdr:nvPicPr>
        <xdr:cNvPr id="3073" name="Рисунок 1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9525"/>
          <a:ext cx="12573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54</xdr:row>
      <xdr:rowOff>38100</xdr:rowOff>
    </xdr:from>
    <xdr:to>
      <xdr:col>2</xdr:col>
      <xdr:colOff>295275</xdr:colOff>
      <xdr:row>54</xdr:row>
      <xdr:rowOff>371475</xdr:rowOff>
    </xdr:to>
    <xdr:pic>
      <xdr:nvPicPr>
        <xdr:cNvPr id="3074" name="Рисунок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648825"/>
          <a:ext cx="12573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99</xdr:row>
      <xdr:rowOff>28575</xdr:rowOff>
    </xdr:from>
    <xdr:to>
      <xdr:col>2</xdr:col>
      <xdr:colOff>304800</xdr:colOff>
      <xdr:row>100</xdr:row>
      <xdr:rowOff>0</xdr:rowOff>
    </xdr:to>
    <xdr:pic>
      <xdr:nvPicPr>
        <xdr:cNvPr id="3075" name="Рисунок 3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0697825"/>
          <a:ext cx="12573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142</xdr:row>
      <xdr:rowOff>28575</xdr:rowOff>
    </xdr:from>
    <xdr:to>
      <xdr:col>2</xdr:col>
      <xdr:colOff>304800</xdr:colOff>
      <xdr:row>142</xdr:row>
      <xdr:rowOff>361950</xdr:rowOff>
    </xdr:to>
    <xdr:pic>
      <xdr:nvPicPr>
        <xdr:cNvPr id="3076" name="Рисунок 4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0775275"/>
          <a:ext cx="12573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190</xdr:row>
      <xdr:rowOff>28575</xdr:rowOff>
    </xdr:from>
    <xdr:to>
      <xdr:col>2</xdr:col>
      <xdr:colOff>304800</xdr:colOff>
      <xdr:row>191</xdr:row>
      <xdr:rowOff>152400</xdr:rowOff>
    </xdr:to>
    <xdr:pic>
      <xdr:nvPicPr>
        <xdr:cNvPr id="3077" name="Рисунок 5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0538400"/>
          <a:ext cx="12573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235</xdr:row>
      <xdr:rowOff>28575</xdr:rowOff>
    </xdr:from>
    <xdr:to>
      <xdr:col>2</xdr:col>
      <xdr:colOff>304800</xdr:colOff>
      <xdr:row>235</xdr:row>
      <xdr:rowOff>361950</xdr:rowOff>
    </xdr:to>
    <xdr:pic>
      <xdr:nvPicPr>
        <xdr:cNvPr id="3078" name="Рисунок 6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9825275"/>
          <a:ext cx="12573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273</xdr:row>
      <xdr:rowOff>28575</xdr:rowOff>
    </xdr:from>
    <xdr:to>
      <xdr:col>2</xdr:col>
      <xdr:colOff>304800</xdr:colOff>
      <xdr:row>274</xdr:row>
      <xdr:rowOff>171450</xdr:rowOff>
    </xdr:to>
    <xdr:pic>
      <xdr:nvPicPr>
        <xdr:cNvPr id="3079" name="Рисунок 7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59397900"/>
          <a:ext cx="12573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291</xdr:row>
      <xdr:rowOff>28575</xdr:rowOff>
    </xdr:from>
    <xdr:to>
      <xdr:col>2</xdr:col>
      <xdr:colOff>304800</xdr:colOff>
      <xdr:row>291</xdr:row>
      <xdr:rowOff>361950</xdr:rowOff>
    </xdr:to>
    <xdr:pic>
      <xdr:nvPicPr>
        <xdr:cNvPr id="3080" name="Рисунок 8">
          <a:extLst>
            <a:ext uri="{FF2B5EF4-FFF2-40B4-BE49-F238E27FC236}">
              <a16:creationId xmlns:a16="http://schemas.microsoft.com/office/drawing/2014/main" id="{00000000-0008-0000-0100-00000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63598425"/>
          <a:ext cx="12573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310</xdr:row>
      <xdr:rowOff>28575</xdr:rowOff>
    </xdr:from>
    <xdr:to>
      <xdr:col>2</xdr:col>
      <xdr:colOff>304800</xdr:colOff>
      <xdr:row>310</xdr:row>
      <xdr:rowOff>361950</xdr:rowOff>
    </xdr:to>
    <xdr:pic>
      <xdr:nvPicPr>
        <xdr:cNvPr id="3081" name="Рисунок 9">
          <a:extLst>
            <a:ext uri="{FF2B5EF4-FFF2-40B4-BE49-F238E27FC236}">
              <a16:creationId xmlns:a16="http://schemas.microsoft.com/office/drawing/2014/main" id="{00000000-0008-0000-0100-00000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67646550"/>
          <a:ext cx="12573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315</xdr:row>
      <xdr:rowOff>28575</xdr:rowOff>
    </xdr:from>
    <xdr:to>
      <xdr:col>2</xdr:col>
      <xdr:colOff>304800</xdr:colOff>
      <xdr:row>315</xdr:row>
      <xdr:rowOff>361950</xdr:rowOff>
    </xdr:to>
    <xdr:pic>
      <xdr:nvPicPr>
        <xdr:cNvPr id="3082" name="Рисунок 10">
          <a:extLst>
            <a:ext uri="{FF2B5EF4-FFF2-40B4-BE49-F238E27FC236}">
              <a16:creationId xmlns:a16="http://schemas.microsoft.com/office/drawing/2014/main" id="{00000000-0008-0000-0100-00000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68970525"/>
          <a:ext cx="12573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364</xdr:row>
      <xdr:rowOff>0</xdr:rowOff>
    </xdr:from>
    <xdr:to>
      <xdr:col>2</xdr:col>
      <xdr:colOff>381000</xdr:colOff>
      <xdr:row>365</xdr:row>
      <xdr:rowOff>104775</xdr:rowOff>
    </xdr:to>
    <xdr:pic>
      <xdr:nvPicPr>
        <xdr:cNvPr id="3083" name="Рисунок 11">
          <a:extLst>
            <a:ext uri="{FF2B5EF4-FFF2-40B4-BE49-F238E27FC236}">
              <a16:creationId xmlns:a16="http://schemas.microsoft.com/office/drawing/2014/main" id="{00000000-0008-0000-0100-00000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78733650"/>
          <a:ext cx="13716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9</xdr:row>
      <xdr:rowOff>114300</xdr:rowOff>
    </xdr:from>
    <xdr:to>
      <xdr:col>2</xdr:col>
      <xdr:colOff>238125</xdr:colOff>
      <xdr:row>19</xdr:row>
      <xdr:rowOff>9525</xdr:rowOff>
    </xdr:to>
    <xdr:pic>
      <xdr:nvPicPr>
        <xdr:cNvPr id="3084" name="Рисунок 12">
          <a:extLst>
            <a:ext uri="{FF2B5EF4-FFF2-40B4-BE49-F238E27FC236}">
              <a16:creationId xmlns:a16="http://schemas.microsoft.com/office/drawing/2014/main" id="{00000000-0008-0000-0100-00000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575" y="1733550"/>
          <a:ext cx="124777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561975</xdr:colOff>
      <xdr:row>22</xdr:row>
      <xdr:rowOff>0</xdr:rowOff>
    </xdr:from>
    <xdr:to>
      <xdr:col>3</xdr:col>
      <xdr:colOff>409575</xdr:colOff>
      <xdr:row>24</xdr:row>
      <xdr:rowOff>47625</xdr:rowOff>
    </xdr:to>
    <xdr:pic>
      <xdr:nvPicPr>
        <xdr:cNvPr id="3085" name="Рисунок 26">
          <a:extLst>
            <a:ext uri="{FF2B5EF4-FFF2-40B4-BE49-F238E27FC236}">
              <a16:creationId xmlns:a16="http://schemas.microsoft.com/office/drawing/2014/main" id="{00000000-0008-0000-0100-00000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00200" y="3838575"/>
          <a:ext cx="4381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22</xdr:row>
      <xdr:rowOff>95250</xdr:rowOff>
    </xdr:from>
    <xdr:to>
      <xdr:col>3</xdr:col>
      <xdr:colOff>838200</xdr:colOff>
      <xdr:row>24</xdr:row>
      <xdr:rowOff>133350</xdr:rowOff>
    </xdr:to>
    <xdr:pic>
      <xdr:nvPicPr>
        <xdr:cNvPr id="3086" name="Рисунок 27">
          <a:extLst>
            <a:ext uri="{FF2B5EF4-FFF2-40B4-BE49-F238E27FC236}">
              <a16:creationId xmlns:a16="http://schemas.microsoft.com/office/drawing/2014/main" id="{00000000-0008-0000-0100-00000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028825" y="3933825"/>
          <a:ext cx="438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240</xdr:row>
      <xdr:rowOff>152400</xdr:rowOff>
    </xdr:from>
    <xdr:to>
      <xdr:col>3</xdr:col>
      <xdr:colOff>457200</xdr:colOff>
      <xdr:row>242</xdr:row>
      <xdr:rowOff>76200</xdr:rowOff>
    </xdr:to>
    <xdr:pic>
      <xdr:nvPicPr>
        <xdr:cNvPr id="3087" name="Рисунок 28">
          <a:extLst>
            <a:ext uri="{FF2B5EF4-FFF2-40B4-BE49-F238E27FC236}">
              <a16:creationId xmlns:a16="http://schemas.microsoft.com/office/drawing/2014/main" id="{00000000-0008-0000-0100-00000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647825" y="51330225"/>
          <a:ext cx="438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66675</xdr:colOff>
      <xdr:row>294</xdr:row>
      <xdr:rowOff>19050</xdr:rowOff>
    </xdr:from>
    <xdr:to>
      <xdr:col>3</xdr:col>
      <xdr:colOff>457200</xdr:colOff>
      <xdr:row>296</xdr:row>
      <xdr:rowOff>76200</xdr:rowOff>
    </xdr:to>
    <xdr:pic>
      <xdr:nvPicPr>
        <xdr:cNvPr id="3088" name="Рисунок 29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695450" y="64389000"/>
          <a:ext cx="390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628650</xdr:colOff>
      <xdr:row>32</xdr:row>
      <xdr:rowOff>28575</xdr:rowOff>
    </xdr:from>
    <xdr:to>
      <xdr:col>3</xdr:col>
      <xdr:colOff>942975</xdr:colOff>
      <xdr:row>33</xdr:row>
      <xdr:rowOff>142875</xdr:rowOff>
    </xdr:to>
    <xdr:pic>
      <xdr:nvPicPr>
        <xdr:cNvPr id="3089" name="Рисунок 30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257425" y="5543550"/>
          <a:ext cx="3143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914400</xdr:colOff>
      <xdr:row>32</xdr:row>
      <xdr:rowOff>28575</xdr:rowOff>
    </xdr:from>
    <xdr:to>
      <xdr:col>3</xdr:col>
      <xdr:colOff>1238250</xdr:colOff>
      <xdr:row>33</xdr:row>
      <xdr:rowOff>161925</xdr:rowOff>
    </xdr:to>
    <xdr:pic>
      <xdr:nvPicPr>
        <xdr:cNvPr id="3090" name="Рисунок 31">
          <a:extLst>
            <a:ext uri="{FF2B5EF4-FFF2-40B4-BE49-F238E27FC236}">
              <a16:creationId xmlns:a16="http://schemas.microsoft.com/office/drawing/2014/main" id="{00000000-0008-0000-0100-00001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543175" y="5543550"/>
          <a:ext cx="323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66675</xdr:colOff>
      <xdr:row>238</xdr:row>
      <xdr:rowOff>38100</xdr:rowOff>
    </xdr:from>
    <xdr:to>
      <xdr:col>3</xdr:col>
      <xdr:colOff>438150</xdr:colOff>
      <xdr:row>239</xdr:row>
      <xdr:rowOff>152400</xdr:rowOff>
    </xdr:to>
    <xdr:pic>
      <xdr:nvPicPr>
        <xdr:cNvPr id="3091" name="Рисунок 32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695450" y="50720625"/>
          <a:ext cx="3714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32</xdr:row>
      <xdr:rowOff>38100</xdr:rowOff>
    </xdr:from>
    <xdr:to>
      <xdr:col>3</xdr:col>
      <xdr:colOff>647700</xdr:colOff>
      <xdr:row>33</xdr:row>
      <xdr:rowOff>161925</xdr:rowOff>
    </xdr:to>
    <xdr:pic>
      <xdr:nvPicPr>
        <xdr:cNvPr id="3092" name="Рисунок 33">
          <a:extLst>
            <a:ext uri="{FF2B5EF4-FFF2-40B4-BE49-F238E27FC236}">
              <a16:creationId xmlns:a16="http://schemas.microsoft.com/office/drawing/2014/main" id="{00000000-0008-0000-0100-00001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76425" y="5553075"/>
          <a:ext cx="4000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</xdr:colOff>
      <xdr:row>215</xdr:row>
      <xdr:rowOff>57150</xdr:rowOff>
    </xdr:from>
    <xdr:to>
      <xdr:col>3</xdr:col>
      <xdr:colOff>504825</xdr:colOff>
      <xdr:row>217</xdr:row>
      <xdr:rowOff>95250</xdr:rowOff>
    </xdr:to>
    <xdr:pic>
      <xdr:nvPicPr>
        <xdr:cNvPr id="3093" name="Рисунок 34">
          <a:extLst>
            <a:ext uri="{FF2B5EF4-FFF2-40B4-BE49-F238E27FC236}">
              <a16:creationId xmlns:a16="http://schemas.microsoft.com/office/drawing/2014/main" id="{00000000-0008-0000-0100-00001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666875" y="45777150"/>
          <a:ext cx="4667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66675</xdr:colOff>
      <xdr:row>297</xdr:row>
      <xdr:rowOff>133350</xdr:rowOff>
    </xdr:from>
    <xdr:to>
      <xdr:col>3</xdr:col>
      <xdr:colOff>438150</xdr:colOff>
      <xdr:row>299</xdr:row>
      <xdr:rowOff>57150</xdr:rowOff>
    </xdr:to>
    <xdr:pic>
      <xdr:nvPicPr>
        <xdr:cNvPr id="3094" name="Рисунок 35">
          <a:extLst>
            <a:ext uri="{FF2B5EF4-FFF2-40B4-BE49-F238E27FC236}">
              <a16:creationId xmlns:a16="http://schemas.microsoft.com/office/drawing/2014/main" id="{00000000-0008-0000-0100-00001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695450" y="65046225"/>
          <a:ext cx="3714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66675</xdr:colOff>
      <xdr:row>252</xdr:row>
      <xdr:rowOff>38100</xdr:rowOff>
    </xdr:from>
    <xdr:to>
      <xdr:col>3</xdr:col>
      <xdr:colOff>476250</xdr:colOff>
      <xdr:row>253</xdr:row>
      <xdr:rowOff>180975</xdr:rowOff>
    </xdr:to>
    <xdr:pic>
      <xdr:nvPicPr>
        <xdr:cNvPr id="3095" name="Рисунок 36">
          <a:extLst>
            <a:ext uri="{FF2B5EF4-FFF2-40B4-BE49-F238E27FC236}">
              <a16:creationId xmlns:a16="http://schemas.microsoft.com/office/drawing/2014/main" id="{00000000-0008-0000-0100-00001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695450" y="54187725"/>
          <a:ext cx="4095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266700</xdr:colOff>
      <xdr:row>34</xdr:row>
      <xdr:rowOff>28575</xdr:rowOff>
    </xdr:from>
    <xdr:to>
      <xdr:col>3</xdr:col>
      <xdr:colOff>571500</xdr:colOff>
      <xdr:row>35</xdr:row>
      <xdr:rowOff>142875</xdr:rowOff>
    </xdr:to>
    <xdr:pic>
      <xdr:nvPicPr>
        <xdr:cNvPr id="3096" name="Рисунок 37">
          <a:extLst>
            <a:ext uri="{FF2B5EF4-FFF2-40B4-BE49-F238E27FC236}">
              <a16:creationId xmlns:a16="http://schemas.microsoft.com/office/drawing/2014/main" id="{00000000-0008-0000-0100-00001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95475" y="59055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57150</xdr:colOff>
      <xdr:row>228</xdr:row>
      <xdr:rowOff>104775</xdr:rowOff>
    </xdr:from>
    <xdr:to>
      <xdr:col>3</xdr:col>
      <xdr:colOff>676275</xdr:colOff>
      <xdr:row>230</xdr:row>
      <xdr:rowOff>114300</xdr:rowOff>
    </xdr:to>
    <xdr:pic>
      <xdr:nvPicPr>
        <xdr:cNvPr id="3097" name="Рисунок 38">
          <a:extLst>
            <a:ext uri="{FF2B5EF4-FFF2-40B4-BE49-F238E27FC236}">
              <a16:creationId xmlns:a16="http://schemas.microsoft.com/office/drawing/2014/main" id="{00000000-0008-0000-0100-00001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685925" y="48491775"/>
          <a:ext cx="6191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28</xdr:row>
      <xdr:rowOff>114300</xdr:rowOff>
    </xdr:from>
    <xdr:to>
      <xdr:col>3</xdr:col>
      <xdr:colOff>838200</xdr:colOff>
      <xdr:row>30</xdr:row>
      <xdr:rowOff>171450</xdr:rowOff>
    </xdr:to>
    <xdr:pic>
      <xdr:nvPicPr>
        <xdr:cNvPr id="3098" name="Рисунок 39">
          <a:extLst>
            <a:ext uri="{FF2B5EF4-FFF2-40B4-BE49-F238E27FC236}">
              <a16:creationId xmlns:a16="http://schemas.microsoft.com/office/drawing/2014/main" id="{00000000-0008-0000-0100-00001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09775" y="4905375"/>
          <a:ext cx="457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28</xdr:row>
      <xdr:rowOff>114300</xdr:rowOff>
    </xdr:from>
    <xdr:to>
      <xdr:col>3</xdr:col>
      <xdr:colOff>438150</xdr:colOff>
      <xdr:row>30</xdr:row>
      <xdr:rowOff>171450</xdr:rowOff>
    </xdr:to>
    <xdr:pic>
      <xdr:nvPicPr>
        <xdr:cNvPr id="3099" name="Рисунок 40">
          <a:extLst>
            <a:ext uri="{FF2B5EF4-FFF2-40B4-BE49-F238E27FC236}">
              <a16:creationId xmlns:a16="http://schemas.microsoft.com/office/drawing/2014/main" id="{00000000-0008-0000-0100-00001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28775" y="4905375"/>
          <a:ext cx="4381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581025</xdr:colOff>
      <xdr:row>32</xdr:row>
      <xdr:rowOff>28575</xdr:rowOff>
    </xdr:from>
    <xdr:to>
      <xdr:col>3</xdr:col>
      <xdr:colOff>285750</xdr:colOff>
      <xdr:row>33</xdr:row>
      <xdr:rowOff>123825</xdr:rowOff>
    </xdr:to>
    <xdr:pic>
      <xdr:nvPicPr>
        <xdr:cNvPr id="3100" name="Рисунок 42">
          <a:extLst>
            <a:ext uri="{FF2B5EF4-FFF2-40B4-BE49-F238E27FC236}">
              <a16:creationId xmlns:a16="http://schemas.microsoft.com/office/drawing/2014/main" id="{00000000-0008-0000-0100-00001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19250" y="5543550"/>
          <a:ext cx="2952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</xdr:colOff>
      <xdr:row>34</xdr:row>
      <xdr:rowOff>38100</xdr:rowOff>
    </xdr:from>
    <xdr:to>
      <xdr:col>3</xdr:col>
      <xdr:colOff>304800</xdr:colOff>
      <xdr:row>35</xdr:row>
      <xdr:rowOff>133350</xdr:rowOff>
    </xdr:to>
    <xdr:pic>
      <xdr:nvPicPr>
        <xdr:cNvPr id="3101" name="Рисунок 43">
          <a:extLst>
            <a:ext uri="{FF2B5EF4-FFF2-40B4-BE49-F238E27FC236}">
              <a16:creationId xmlns:a16="http://schemas.microsoft.com/office/drawing/2014/main" id="{00000000-0008-0000-0100-00001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38300" y="5915025"/>
          <a:ext cx="2952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533400</xdr:colOff>
      <xdr:row>34</xdr:row>
      <xdr:rowOff>28575</xdr:rowOff>
    </xdr:from>
    <xdr:to>
      <xdr:col>3</xdr:col>
      <xdr:colOff>847725</xdr:colOff>
      <xdr:row>35</xdr:row>
      <xdr:rowOff>142875</xdr:rowOff>
    </xdr:to>
    <xdr:pic>
      <xdr:nvPicPr>
        <xdr:cNvPr id="3102" name="Рисунок 44">
          <a:extLst>
            <a:ext uri="{FF2B5EF4-FFF2-40B4-BE49-F238E27FC236}">
              <a16:creationId xmlns:a16="http://schemas.microsoft.com/office/drawing/2014/main" id="{00000000-0008-0000-0100-00001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62175" y="5905500"/>
          <a:ext cx="3143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809625</xdr:colOff>
      <xdr:row>34</xdr:row>
      <xdr:rowOff>19050</xdr:rowOff>
    </xdr:from>
    <xdr:to>
      <xdr:col>3</xdr:col>
      <xdr:colOff>1143000</xdr:colOff>
      <xdr:row>35</xdr:row>
      <xdr:rowOff>152400</xdr:rowOff>
    </xdr:to>
    <xdr:pic>
      <xdr:nvPicPr>
        <xdr:cNvPr id="3103" name="Рисунок 45">
          <a:extLst>
            <a:ext uri="{FF2B5EF4-FFF2-40B4-BE49-F238E27FC236}">
              <a16:creationId xmlns:a16="http://schemas.microsoft.com/office/drawing/2014/main" id="{00000000-0008-0000-0100-00001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38400" y="5895975"/>
          <a:ext cx="3333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</xdr:colOff>
      <xdr:row>36</xdr:row>
      <xdr:rowOff>28575</xdr:rowOff>
    </xdr:from>
    <xdr:to>
      <xdr:col>3</xdr:col>
      <xdr:colOff>304800</xdr:colOff>
      <xdr:row>37</xdr:row>
      <xdr:rowOff>123825</xdr:rowOff>
    </xdr:to>
    <xdr:pic>
      <xdr:nvPicPr>
        <xdr:cNvPr id="3104" name="Рисунок 46">
          <a:extLst>
            <a:ext uri="{FF2B5EF4-FFF2-40B4-BE49-F238E27FC236}">
              <a16:creationId xmlns:a16="http://schemas.microsoft.com/office/drawing/2014/main" id="{00000000-0008-0000-0100-00002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38300" y="6267450"/>
          <a:ext cx="2952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266700</xdr:colOff>
      <xdr:row>36</xdr:row>
      <xdr:rowOff>19050</xdr:rowOff>
    </xdr:from>
    <xdr:to>
      <xdr:col>3</xdr:col>
      <xdr:colOff>571500</xdr:colOff>
      <xdr:row>37</xdr:row>
      <xdr:rowOff>133350</xdr:rowOff>
    </xdr:to>
    <xdr:pic>
      <xdr:nvPicPr>
        <xdr:cNvPr id="3105" name="Рисунок 47">
          <a:extLst>
            <a:ext uri="{FF2B5EF4-FFF2-40B4-BE49-F238E27FC236}">
              <a16:creationId xmlns:a16="http://schemas.microsoft.com/office/drawing/2014/main" id="{00000000-0008-0000-0100-00002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895475" y="62579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542925</xdr:colOff>
      <xdr:row>36</xdr:row>
      <xdr:rowOff>19050</xdr:rowOff>
    </xdr:from>
    <xdr:to>
      <xdr:col>3</xdr:col>
      <xdr:colOff>857250</xdr:colOff>
      <xdr:row>37</xdr:row>
      <xdr:rowOff>133350</xdr:rowOff>
    </xdr:to>
    <xdr:pic>
      <xdr:nvPicPr>
        <xdr:cNvPr id="3106" name="Рисунок 48">
          <a:extLst>
            <a:ext uri="{FF2B5EF4-FFF2-40B4-BE49-F238E27FC236}">
              <a16:creationId xmlns:a16="http://schemas.microsoft.com/office/drawing/2014/main" id="{00000000-0008-0000-0100-00002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71700" y="6257925"/>
          <a:ext cx="3143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28575</xdr:colOff>
      <xdr:row>38</xdr:row>
      <xdr:rowOff>85725</xdr:rowOff>
    </xdr:from>
    <xdr:to>
      <xdr:col>3</xdr:col>
      <xdr:colOff>323850</xdr:colOff>
      <xdr:row>40</xdr:row>
      <xdr:rowOff>0</xdr:rowOff>
    </xdr:to>
    <xdr:pic>
      <xdr:nvPicPr>
        <xdr:cNvPr id="3107" name="Рисунок 49">
          <a:extLst>
            <a:ext uri="{FF2B5EF4-FFF2-40B4-BE49-F238E27FC236}">
              <a16:creationId xmlns:a16="http://schemas.microsoft.com/office/drawing/2014/main" id="{00000000-0008-0000-0100-00002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57350" y="6686550"/>
          <a:ext cx="2952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304800</xdr:colOff>
      <xdr:row>38</xdr:row>
      <xdr:rowOff>76200</xdr:rowOff>
    </xdr:from>
    <xdr:to>
      <xdr:col>3</xdr:col>
      <xdr:colOff>609600</xdr:colOff>
      <xdr:row>40</xdr:row>
      <xdr:rowOff>9525</xdr:rowOff>
    </xdr:to>
    <xdr:pic>
      <xdr:nvPicPr>
        <xdr:cNvPr id="3108" name="Рисунок 50">
          <a:extLst>
            <a:ext uri="{FF2B5EF4-FFF2-40B4-BE49-F238E27FC236}">
              <a16:creationId xmlns:a16="http://schemas.microsoft.com/office/drawing/2014/main" id="{00000000-0008-0000-0100-00002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933575" y="667702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581025</xdr:colOff>
      <xdr:row>38</xdr:row>
      <xdr:rowOff>85725</xdr:rowOff>
    </xdr:from>
    <xdr:to>
      <xdr:col>3</xdr:col>
      <xdr:colOff>895350</xdr:colOff>
      <xdr:row>40</xdr:row>
      <xdr:rowOff>19050</xdr:rowOff>
    </xdr:to>
    <xdr:pic>
      <xdr:nvPicPr>
        <xdr:cNvPr id="3109" name="Рисунок 51">
          <a:extLst>
            <a:ext uri="{FF2B5EF4-FFF2-40B4-BE49-F238E27FC236}">
              <a16:creationId xmlns:a16="http://schemas.microsoft.com/office/drawing/2014/main" id="{00000000-0008-0000-0100-00002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209800" y="6686550"/>
          <a:ext cx="3143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866775</xdr:colOff>
      <xdr:row>38</xdr:row>
      <xdr:rowOff>76200</xdr:rowOff>
    </xdr:from>
    <xdr:to>
      <xdr:col>3</xdr:col>
      <xdr:colOff>1190625</xdr:colOff>
      <xdr:row>40</xdr:row>
      <xdr:rowOff>28575</xdr:rowOff>
    </xdr:to>
    <xdr:pic>
      <xdr:nvPicPr>
        <xdr:cNvPr id="3110" name="Рисунок 52">
          <a:extLst>
            <a:ext uri="{FF2B5EF4-FFF2-40B4-BE49-F238E27FC236}">
              <a16:creationId xmlns:a16="http://schemas.microsoft.com/office/drawing/2014/main" id="{00000000-0008-0000-0100-00002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495550" y="6677025"/>
          <a:ext cx="323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</xdr:colOff>
      <xdr:row>39</xdr:row>
      <xdr:rowOff>180975</xdr:rowOff>
    </xdr:from>
    <xdr:to>
      <xdr:col>3</xdr:col>
      <xdr:colOff>342900</xdr:colOff>
      <xdr:row>41</xdr:row>
      <xdr:rowOff>133350</xdr:rowOff>
    </xdr:to>
    <xdr:pic>
      <xdr:nvPicPr>
        <xdr:cNvPr id="3111" name="Рисунок 53">
          <a:extLst>
            <a:ext uri="{FF2B5EF4-FFF2-40B4-BE49-F238E27FC236}">
              <a16:creationId xmlns:a16="http://schemas.microsoft.com/office/drawing/2014/main" id="{00000000-0008-0000-0100-00002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38300" y="6962775"/>
          <a:ext cx="3333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42</xdr:row>
      <xdr:rowOff>142875</xdr:rowOff>
    </xdr:from>
    <xdr:to>
      <xdr:col>3</xdr:col>
      <xdr:colOff>342900</xdr:colOff>
      <xdr:row>43</xdr:row>
      <xdr:rowOff>123825</xdr:rowOff>
    </xdr:to>
    <xdr:pic>
      <xdr:nvPicPr>
        <xdr:cNvPr id="3112" name="Рисунок 54">
          <a:extLst>
            <a:ext uri="{FF2B5EF4-FFF2-40B4-BE49-F238E27FC236}">
              <a16:creationId xmlns:a16="http://schemas.microsoft.com/office/drawing/2014/main" id="{00000000-0008-0000-0100-00002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76400" y="7467600"/>
          <a:ext cx="2952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314325</xdr:colOff>
      <xdr:row>42</xdr:row>
      <xdr:rowOff>133350</xdr:rowOff>
    </xdr:from>
    <xdr:to>
      <xdr:col>3</xdr:col>
      <xdr:colOff>619125</xdr:colOff>
      <xdr:row>43</xdr:row>
      <xdr:rowOff>133350</xdr:rowOff>
    </xdr:to>
    <xdr:pic>
      <xdr:nvPicPr>
        <xdr:cNvPr id="3113" name="Рисунок 55">
          <a:extLst>
            <a:ext uri="{FF2B5EF4-FFF2-40B4-BE49-F238E27FC236}">
              <a16:creationId xmlns:a16="http://schemas.microsoft.com/office/drawing/2014/main" id="{00000000-0008-0000-0100-00002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943100" y="7458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590550</xdr:colOff>
      <xdr:row>42</xdr:row>
      <xdr:rowOff>133350</xdr:rowOff>
    </xdr:from>
    <xdr:to>
      <xdr:col>3</xdr:col>
      <xdr:colOff>904875</xdr:colOff>
      <xdr:row>43</xdr:row>
      <xdr:rowOff>133350</xdr:rowOff>
    </xdr:to>
    <xdr:pic>
      <xdr:nvPicPr>
        <xdr:cNvPr id="3114" name="Рисунок 56">
          <a:extLst>
            <a:ext uri="{FF2B5EF4-FFF2-40B4-BE49-F238E27FC236}">
              <a16:creationId xmlns:a16="http://schemas.microsoft.com/office/drawing/2014/main" id="{00000000-0008-0000-0100-00002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219325" y="7458075"/>
          <a:ext cx="3143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42</xdr:row>
      <xdr:rowOff>123825</xdr:rowOff>
    </xdr:from>
    <xdr:to>
      <xdr:col>3</xdr:col>
      <xdr:colOff>1209675</xdr:colOff>
      <xdr:row>43</xdr:row>
      <xdr:rowOff>142875</xdr:rowOff>
    </xdr:to>
    <xdr:pic>
      <xdr:nvPicPr>
        <xdr:cNvPr id="3115" name="Рисунок 57">
          <a:extLst>
            <a:ext uri="{FF2B5EF4-FFF2-40B4-BE49-F238E27FC236}">
              <a16:creationId xmlns:a16="http://schemas.microsoft.com/office/drawing/2014/main" id="{00000000-0008-0000-0100-00002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514600" y="7448550"/>
          <a:ext cx="323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152400</xdr:colOff>
      <xdr:row>44</xdr:row>
      <xdr:rowOff>161925</xdr:rowOff>
    </xdr:from>
    <xdr:to>
      <xdr:col>3</xdr:col>
      <xdr:colOff>628650</xdr:colOff>
      <xdr:row>47</xdr:row>
      <xdr:rowOff>66675</xdr:rowOff>
    </xdr:to>
    <xdr:pic>
      <xdr:nvPicPr>
        <xdr:cNvPr id="3116" name="Рисунок 58">
          <a:extLst>
            <a:ext uri="{FF2B5EF4-FFF2-40B4-BE49-F238E27FC236}">
              <a16:creationId xmlns:a16="http://schemas.microsoft.com/office/drawing/2014/main" id="{00000000-0008-0000-0100-00002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81175" y="7962900"/>
          <a:ext cx="4762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590550</xdr:colOff>
      <xdr:row>44</xdr:row>
      <xdr:rowOff>161925</xdr:rowOff>
    </xdr:from>
    <xdr:to>
      <xdr:col>3</xdr:col>
      <xdr:colOff>1066800</xdr:colOff>
      <xdr:row>47</xdr:row>
      <xdr:rowOff>66675</xdr:rowOff>
    </xdr:to>
    <xdr:pic>
      <xdr:nvPicPr>
        <xdr:cNvPr id="3117" name="Рисунок 59">
          <a:extLst>
            <a:ext uri="{FF2B5EF4-FFF2-40B4-BE49-F238E27FC236}">
              <a16:creationId xmlns:a16="http://schemas.microsoft.com/office/drawing/2014/main" id="{00000000-0008-0000-0100-00002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219325" y="7962900"/>
          <a:ext cx="4762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114300</xdr:colOff>
      <xdr:row>48</xdr:row>
      <xdr:rowOff>152400</xdr:rowOff>
    </xdr:from>
    <xdr:to>
      <xdr:col>3</xdr:col>
      <xdr:colOff>619125</xdr:colOff>
      <xdr:row>50</xdr:row>
      <xdr:rowOff>171450</xdr:rowOff>
    </xdr:to>
    <xdr:pic>
      <xdr:nvPicPr>
        <xdr:cNvPr id="3118" name="Рисунок 60">
          <a:extLst>
            <a:ext uri="{FF2B5EF4-FFF2-40B4-BE49-F238E27FC236}">
              <a16:creationId xmlns:a16="http://schemas.microsoft.com/office/drawing/2014/main" id="{00000000-0008-0000-0100-00002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743075" y="8677275"/>
          <a:ext cx="5048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133350</xdr:colOff>
      <xdr:row>51</xdr:row>
      <xdr:rowOff>133350</xdr:rowOff>
    </xdr:from>
    <xdr:to>
      <xdr:col>3</xdr:col>
      <xdr:colOff>638175</xdr:colOff>
      <xdr:row>53</xdr:row>
      <xdr:rowOff>161925</xdr:rowOff>
    </xdr:to>
    <xdr:pic>
      <xdr:nvPicPr>
        <xdr:cNvPr id="3119" name="Рисунок 61">
          <a:extLst>
            <a:ext uri="{FF2B5EF4-FFF2-40B4-BE49-F238E27FC236}">
              <a16:creationId xmlns:a16="http://schemas.microsoft.com/office/drawing/2014/main" id="{00000000-0008-0000-0100-00002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762125" y="9201150"/>
          <a:ext cx="5048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628650</xdr:colOff>
      <xdr:row>48</xdr:row>
      <xdr:rowOff>152400</xdr:rowOff>
    </xdr:from>
    <xdr:to>
      <xdr:col>3</xdr:col>
      <xdr:colOff>1019175</xdr:colOff>
      <xdr:row>50</xdr:row>
      <xdr:rowOff>161925</xdr:rowOff>
    </xdr:to>
    <xdr:pic>
      <xdr:nvPicPr>
        <xdr:cNvPr id="3120" name="Рисунок 62">
          <a:extLst>
            <a:ext uri="{FF2B5EF4-FFF2-40B4-BE49-F238E27FC236}">
              <a16:creationId xmlns:a16="http://schemas.microsoft.com/office/drawing/2014/main" id="{00000000-0008-0000-0100-00003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57425" y="8677275"/>
          <a:ext cx="390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657225</xdr:colOff>
      <xdr:row>51</xdr:row>
      <xdr:rowOff>114300</xdr:rowOff>
    </xdr:from>
    <xdr:to>
      <xdr:col>3</xdr:col>
      <xdr:colOff>1057275</xdr:colOff>
      <xdr:row>53</xdr:row>
      <xdr:rowOff>123825</xdr:rowOff>
    </xdr:to>
    <xdr:pic>
      <xdr:nvPicPr>
        <xdr:cNvPr id="3121" name="Рисунок 63">
          <a:extLst>
            <a:ext uri="{FF2B5EF4-FFF2-40B4-BE49-F238E27FC236}">
              <a16:creationId xmlns:a16="http://schemas.microsoft.com/office/drawing/2014/main" id="{00000000-0008-0000-0100-00003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86000" y="9182100"/>
          <a:ext cx="4000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57150</xdr:colOff>
      <xdr:row>58</xdr:row>
      <xdr:rowOff>200025</xdr:rowOff>
    </xdr:from>
    <xdr:to>
      <xdr:col>3</xdr:col>
      <xdr:colOff>457200</xdr:colOff>
      <xdr:row>60</xdr:row>
      <xdr:rowOff>76200</xdr:rowOff>
    </xdr:to>
    <xdr:pic>
      <xdr:nvPicPr>
        <xdr:cNvPr id="3122" name="Рисунок 64">
          <a:extLst>
            <a:ext uri="{FF2B5EF4-FFF2-40B4-BE49-F238E27FC236}">
              <a16:creationId xmlns:a16="http://schemas.microsoft.com/office/drawing/2014/main" id="{00000000-0008-0000-0100-00003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85925" y="10810875"/>
          <a:ext cx="4000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68</xdr:row>
      <xdr:rowOff>200025</xdr:rowOff>
    </xdr:from>
    <xdr:to>
      <xdr:col>3</xdr:col>
      <xdr:colOff>400050</xdr:colOff>
      <xdr:row>70</xdr:row>
      <xdr:rowOff>57150</xdr:rowOff>
    </xdr:to>
    <xdr:pic>
      <xdr:nvPicPr>
        <xdr:cNvPr id="3123" name="Рисунок 65">
          <a:extLst>
            <a:ext uri="{FF2B5EF4-FFF2-40B4-BE49-F238E27FC236}">
              <a16:creationId xmlns:a16="http://schemas.microsoft.com/office/drawing/2014/main" id="{00000000-0008-0000-0100-00003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28775" y="13277850"/>
          <a:ext cx="4000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333375</xdr:colOff>
      <xdr:row>68</xdr:row>
      <xdr:rowOff>200025</xdr:rowOff>
    </xdr:from>
    <xdr:to>
      <xdr:col>3</xdr:col>
      <xdr:colOff>723900</xdr:colOff>
      <xdr:row>70</xdr:row>
      <xdr:rowOff>57150</xdr:rowOff>
    </xdr:to>
    <xdr:pic>
      <xdr:nvPicPr>
        <xdr:cNvPr id="3124" name="Рисунок 66">
          <a:extLst>
            <a:ext uri="{FF2B5EF4-FFF2-40B4-BE49-F238E27FC236}">
              <a16:creationId xmlns:a16="http://schemas.microsoft.com/office/drawing/2014/main" id="{00000000-0008-0000-0100-00003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62150" y="13277850"/>
          <a:ext cx="390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80</xdr:row>
      <xdr:rowOff>200025</xdr:rowOff>
    </xdr:from>
    <xdr:to>
      <xdr:col>3</xdr:col>
      <xdr:colOff>790575</xdr:colOff>
      <xdr:row>82</xdr:row>
      <xdr:rowOff>85725</xdr:rowOff>
    </xdr:to>
    <xdr:pic>
      <xdr:nvPicPr>
        <xdr:cNvPr id="3125" name="Рисунок 67">
          <a:extLst>
            <a:ext uri="{FF2B5EF4-FFF2-40B4-BE49-F238E27FC236}">
              <a16:creationId xmlns:a16="http://schemas.microsoft.com/office/drawing/2014/main" id="{00000000-0008-0000-0100-00003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028825" y="16192500"/>
          <a:ext cx="390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80</xdr:row>
      <xdr:rowOff>209550</xdr:rowOff>
    </xdr:from>
    <xdr:to>
      <xdr:col>3</xdr:col>
      <xdr:colOff>447675</xdr:colOff>
      <xdr:row>82</xdr:row>
      <xdr:rowOff>95250</xdr:rowOff>
    </xdr:to>
    <xdr:pic>
      <xdr:nvPicPr>
        <xdr:cNvPr id="3126" name="Рисунок 68">
          <a:extLst>
            <a:ext uri="{FF2B5EF4-FFF2-40B4-BE49-F238E27FC236}">
              <a16:creationId xmlns:a16="http://schemas.microsoft.com/office/drawing/2014/main" id="{00000000-0008-0000-0100-00003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76400" y="16202025"/>
          <a:ext cx="4000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94</xdr:row>
      <xdr:rowOff>200025</xdr:rowOff>
    </xdr:from>
    <xdr:to>
      <xdr:col>3</xdr:col>
      <xdr:colOff>400050</xdr:colOff>
      <xdr:row>96</xdr:row>
      <xdr:rowOff>76200</xdr:rowOff>
    </xdr:to>
    <xdr:pic>
      <xdr:nvPicPr>
        <xdr:cNvPr id="3127" name="Рисунок 69">
          <a:extLst>
            <a:ext uri="{FF2B5EF4-FFF2-40B4-BE49-F238E27FC236}">
              <a16:creationId xmlns:a16="http://schemas.microsoft.com/office/drawing/2014/main" id="{00000000-0008-0000-0100-00003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28775" y="19669125"/>
          <a:ext cx="4000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342900</xdr:colOff>
      <xdr:row>94</xdr:row>
      <xdr:rowOff>200025</xdr:rowOff>
    </xdr:from>
    <xdr:to>
      <xdr:col>3</xdr:col>
      <xdr:colOff>733425</xdr:colOff>
      <xdr:row>96</xdr:row>
      <xdr:rowOff>76200</xdr:rowOff>
    </xdr:to>
    <xdr:pic>
      <xdr:nvPicPr>
        <xdr:cNvPr id="3128" name="Рисунок 71">
          <a:extLst>
            <a:ext uri="{FF2B5EF4-FFF2-40B4-BE49-F238E27FC236}">
              <a16:creationId xmlns:a16="http://schemas.microsoft.com/office/drawing/2014/main" id="{00000000-0008-0000-0100-00003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71675" y="19669125"/>
          <a:ext cx="390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28575</xdr:colOff>
      <xdr:row>105</xdr:row>
      <xdr:rowOff>142875</xdr:rowOff>
    </xdr:from>
    <xdr:to>
      <xdr:col>3</xdr:col>
      <xdr:colOff>428625</xdr:colOff>
      <xdr:row>107</xdr:row>
      <xdr:rowOff>57150</xdr:rowOff>
    </xdr:to>
    <xdr:pic>
      <xdr:nvPicPr>
        <xdr:cNvPr id="3129" name="Рисунок 72">
          <a:extLst>
            <a:ext uri="{FF2B5EF4-FFF2-40B4-BE49-F238E27FC236}">
              <a16:creationId xmlns:a16="http://schemas.microsoft.com/office/drawing/2014/main" id="{00000000-0008-0000-0100-00003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57350" y="22317075"/>
          <a:ext cx="4000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105</xdr:row>
      <xdr:rowOff>142875</xdr:rowOff>
    </xdr:from>
    <xdr:to>
      <xdr:col>3</xdr:col>
      <xdr:colOff>771525</xdr:colOff>
      <xdr:row>107</xdr:row>
      <xdr:rowOff>57150</xdr:rowOff>
    </xdr:to>
    <xdr:pic>
      <xdr:nvPicPr>
        <xdr:cNvPr id="3130" name="Рисунок 73">
          <a:extLst>
            <a:ext uri="{FF2B5EF4-FFF2-40B4-BE49-F238E27FC236}">
              <a16:creationId xmlns:a16="http://schemas.microsoft.com/office/drawing/2014/main" id="{00000000-0008-0000-0100-00003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009775" y="22317075"/>
          <a:ext cx="390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371475</xdr:colOff>
      <xdr:row>115</xdr:row>
      <xdr:rowOff>161925</xdr:rowOff>
    </xdr:from>
    <xdr:to>
      <xdr:col>3</xdr:col>
      <xdr:colOff>762000</xdr:colOff>
      <xdr:row>117</xdr:row>
      <xdr:rowOff>76200</xdr:rowOff>
    </xdr:to>
    <xdr:pic>
      <xdr:nvPicPr>
        <xdr:cNvPr id="3131" name="Рисунок 74">
          <a:extLst>
            <a:ext uri="{FF2B5EF4-FFF2-40B4-BE49-F238E27FC236}">
              <a16:creationId xmlns:a16="http://schemas.microsoft.com/office/drawing/2014/main" id="{00000000-0008-0000-0100-00003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000250" y="24622125"/>
          <a:ext cx="390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115</xdr:row>
      <xdr:rowOff>161925</xdr:rowOff>
    </xdr:from>
    <xdr:to>
      <xdr:col>3</xdr:col>
      <xdr:colOff>419100</xdr:colOff>
      <xdr:row>117</xdr:row>
      <xdr:rowOff>76200</xdr:rowOff>
    </xdr:to>
    <xdr:pic>
      <xdr:nvPicPr>
        <xdr:cNvPr id="3132" name="Рисунок 75">
          <a:extLst>
            <a:ext uri="{FF2B5EF4-FFF2-40B4-BE49-F238E27FC236}">
              <a16:creationId xmlns:a16="http://schemas.microsoft.com/office/drawing/2014/main" id="{00000000-0008-0000-0100-00003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47825" y="24622125"/>
          <a:ext cx="4000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704850</xdr:colOff>
      <xdr:row>115</xdr:row>
      <xdr:rowOff>142875</xdr:rowOff>
    </xdr:from>
    <xdr:to>
      <xdr:col>3</xdr:col>
      <xdr:colOff>1133475</xdr:colOff>
      <xdr:row>117</xdr:row>
      <xdr:rowOff>95250</xdr:rowOff>
    </xdr:to>
    <xdr:pic>
      <xdr:nvPicPr>
        <xdr:cNvPr id="3133" name="Рисунок 70">
          <a:extLst>
            <a:ext uri="{FF2B5EF4-FFF2-40B4-BE49-F238E27FC236}">
              <a16:creationId xmlns:a16="http://schemas.microsoft.com/office/drawing/2014/main" id="{00000000-0008-0000-0100-00003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333625" y="24603075"/>
          <a:ext cx="4286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66675</xdr:colOff>
      <xdr:row>129</xdr:row>
      <xdr:rowOff>142875</xdr:rowOff>
    </xdr:from>
    <xdr:to>
      <xdr:col>3</xdr:col>
      <xdr:colOff>466725</xdr:colOff>
      <xdr:row>131</xdr:row>
      <xdr:rowOff>57150</xdr:rowOff>
    </xdr:to>
    <xdr:pic>
      <xdr:nvPicPr>
        <xdr:cNvPr id="3134" name="Рисунок 76">
          <a:extLst>
            <a:ext uri="{FF2B5EF4-FFF2-40B4-BE49-F238E27FC236}">
              <a16:creationId xmlns:a16="http://schemas.microsoft.com/office/drawing/2014/main" id="{00000000-0008-0000-0100-00003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95450" y="27803475"/>
          <a:ext cx="4000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428625</xdr:colOff>
      <xdr:row>129</xdr:row>
      <xdr:rowOff>142875</xdr:rowOff>
    </xdr:from>
    <xdr:to>
      <xdr:col>3</xdr:col>
      <xdr:colOff>819150</xdr:colOff>
      <xdr:row>131</xdr:row>
      <xdr:rowOff>57150</xdr:rowOff>
    </xdr:to>
    <xdr:pic>
      <xdr:nvPicPr>
        <xdr:cNvPr id="3135" name="Рисунок 77">
          <a:extLst>
            <a:ext uri="{FF2B5EF4-FFF2-40B4-BE49-F238E27FC236}">
              <a16:creationId xmlns:a16="http://schemas.microsoft.com/office/drawing/2014/main" id="{00000000-0008-0000-0100-00003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057400" y="27803475"/>
          <a:ext cx="390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57150</xdr:colOff>
      <xdr:row>158</xdr:row>
      <xdr:rowOff>104775</xdr:rowOff>
    </xdr:from>
    <xdr:to>
      <xdr:col>3</xdr:col>
      <xdr:colOff>457200</xdr:colOff>
      <xdr:row>160</xdr:row>
      <xdr:rowOff>76200</xdr:rowOff>
    </xdr:to>
    <xdr:pic>
      <xdr:nvPicPr>
        <xdr:cNvPr id="3136" name="Рисунок 78">
          <a:extLst>
            <a:ext uri="{FF2B5EF4-FFF2-40B4-BE49-F238E27FC236}">
              <a16:creationId xmlns:a16="http://schemas.microsoft.com/office/drawing/2014/main" id="{00000000-0008-0000-0100-00004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85925" y="34251900"/>
          <a:ext cx="4000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85725</xdr:colOff>
      <xdr:row>173</xdr:row>
      <xdr:rowOff>123825</xdr:rowOff>
    </xdr:from>
    <xdr:to>
      <xdr:col>3</xdr:col>
      <xdr:colOff>485775</xdr:colOff>
      <xdr:row>175</xdr:row>
      <xdr:rowOff>95250</xdr:rowOff>
    </xdr:to>
    <xdr:pic>
      <xdr:nvPicPr>
        <xdr:cNvPr id="3137" name="Рисунок 79">
          <a:extLst>
            <a:ext uri="{FF2B5EF4-FFF2-40B4-BE49-F238E27FC236}">
              <a16:creationId xmlns:a16="http://schemas.microsoft.com/office/drawing/2014/main" id="{00000000-0008-0000-0100-00004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14500" y="37271325"/>
          <a:ext cx="4000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104775</xdr:colOff>
      <xdr:row>179</xdr:row>
      <xdr:rowOff>104775</xdr:rowOff>
    </xdr:from>
    <xdr:to>
      <xdr:col>3</xdr:col>
      <xdr:colOff>504825</xdr:colOff>
      <xdr:row>181</xdr:row>
      <xdr:rowOff>76200</xdr:rowOff>
    </xdr:to>
    <xdr:pic>
      <xdr:nvPicPr>
        <xdr:cNvPr id="3138" name="Рисунок 80">
          <a:extLst>
            <a:ext uri="{FF2B5EF4-FFF2-40B4-BE49-F238E27FC236}">
              <a16:creationId xmlns:a16="http://schemas.microsoft.com/office/drawing/2014/main" id="{00000000-0008-0000-0100-00004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33550" y="38452425"/>
          <a:ext cx="4000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185</xdr:row>
      <xdr:rowOff>0</xdr:rowOff>
    </xdr:from>
    <xdr:to>
      <xdr:col>3</xdr:col>
      <xdr:colOff>400050</xdr:colOff>
      <xdr:row>186</xdr:row>
      <xdr:rowOff>171450</xdr:rowOff>
    </xdr:to>
    <xdr:pic>
      <xdr:nvPicPr>
        <xdr:cNvPr id="3139" name="Рисунок 81">
          <a:extLst>
            <a:ext uri="{FF2B5EF4-FFF2-40B4-BE49-F238E27FC236}">
              <a16:creationId xmlns:a16="http://schemas.microsoft.com/office/drawing/2014/main" id="{00000000-0008-0000-0100-00004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28775" y="39547800"/>
          <a:ext cx="4000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352425</xdr:colOff>
      <xdr:row>184</xdr:row>
      <xdr:rowOff>180975</xdr:rowOff>
    </xdr:from>
    <xdr:to>
      <xdr:col>3</xdr:col>
      <xdr:colOff>762000</xdr:colOff>
      <xdr:row>186</xdr:row>
      <xdr:rowOff>171450</xdr:rowOff>
    </xdr:to>
    <xdr:pic>
      <xdr:nvPicPr>
        <xdr:cNvPr id="3140" name="Рисунок 82">
          <a:extLst>
            <a:ext uri="{FF2B5EF4-FFF2-40B4-BE49-F238E27FC236}">
              <a16:creationId xmlns:a16="http://schemas.microsoft.com/office/drawing/2014/main" id="{00000000-0008-0000-0100-00004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981200" y="39528750"/>
          <a:ext cx="4095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28575</xdr:colOff>
      <xdr:row>244</xdr:row>
      <xdr:rowOff>180975</xdr:rowOff>
    </xdr:from>
    <xdr:to>
      <xdr:col>3</xdr:col>
      <xdr:colOff>400050</xdr:colOff>
      <xdr:row>246</xdr:row>
      <xdr:rowOff>38100</xdr:rowOff>
    </xdr:to>
    <xdr:pic>
      <xdr:nvPicPr>
        <xdr:cNvPr id="3141" name="Рисунок 83">
          <a:extLst>
            <a:ext uri="{FF2B5EF4-FFF2-40B4-BE49-F238E27FC236}">
              <a16:creationId xmlns:a16="http://schemas.microsoft.com/office/drawing/2014/main" id="{00000000-0008-0000-0100-00004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657350" y="52349400"/>
          <a:ext cx="371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247</xdr:row>
      <xdr:rowOff>57150</xdr:rowOff>
    </xdr:from>
    <xdr:to>
      <xdr:col>3</xdr:col>
      <xdr:colOff>752475</xdr:colOff>
      <xdr:row>248</xdr:row>
      <xdr:rowOff>190500</xdr:rowOff>
    </xdr:to>
    <xdr:pic>
      <xdr:nvPicPr>
        <xdr:cNvPr id="3142" name="Рисунок 84">
          <a:extLst>
            <a:ext uri="{FF2B5EF4-FFF2-40B4-BE49-F238E27FC236}">
              <a16:creationId xmlns:a16="http://schemas.microsoft.com/office/drawing/2014/main" id="{00000000-0008-0000-0100-00004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009775" y="52968525"/>
          <a:ext cx="3714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381000</xdr:colOff>
      <xdr:row>249</xdr:row>
      <xdr:rowOff>180975</xdr:rowOff>
    </xdr:from>
    <xdr:to>
      <xdr:col>3</xdr:col>
      <xdr:colOff>733425</xdr:colOff>
      <xdr:row>251</xdr:row>
      <xdr:rowOff>47625</xdr:rowOff>
    </xdr:to>
    <xdr:pic>
      <xdr:nvPicPr>
        <xdr:cNvPr id="3143" name="Рисунок 85">
          <a:extLst>
            <a:ext uri="{FF2B5EF4-FFF2-40B4-BE49-F238E27FC236}">
              <a16:creationId xmlns:a16="http://schemas.microsoft.com/office/drawing/2014/main" id="{00000000-0008-0000-0100-00004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009775" y="53587650"/>
          <a:ext cx="3524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247</xdr:row>
      <xdr:rowOff>66675</xdr:rowOff>
    </xdr:from>
    <xdr:to>
      <xdr:col>3</xdr:col>
      <xdr:colOff>419100</xdr:colOff>
      <xdr:row>248</xdr:row>
      <xdr:rowOff>180975</xdr:rowOff>
    </xdr:to>
    <xdr:pic>
      <xdr:nvPicPr>
        <xdr:cNvPr id="3144" name="Рисунок 86">
          <a:extLst>
            <a:ext uri="{FF2B5EF4-FFF2-40B4-BE49-F238E27FC236}">
              <a16:creationId xmlns:a16="http://schemas.microsoft.com/office/drawing/2014/main" id="{00000000-0008-0000-0100-00004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676400" y="52978050"/>
          <a:ext cx="3714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249</xdr:row>
      <xdr:rowOff>180975</xdr:rowOff>
    </xdr:from>
    <xdr:to>
      <xdr:col>3</xdr:col>
      <xdr:colOff>419100</xdr:colOff>
      <xdr:row>251</xdr:row>
      <xdr:rowOff>38100</xdr:rowOff>
    </xdr:to>
    <xdr:pic>
      <xdr:nvPicPr>
        <xdr:cNvPr id="3145" name="Рисунок 87">
          <a:extLst>
            <a:ext uri="{FF2B5EF4-FFF2-40B4-BE49-F238E27FC236}">
              <a16:creationId xmlns:a16="http://schemas.microsoft.com/office/drawing/2014/main" id="{00000000-0008-0000-0100-00004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676400" y="53587650"/>
          <a:ext cx="371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695325</xdr:colOff>
      <xdr:row>247</xdr:row>
      <xdr:rowOff>47625</xdr:rowOff>
    </xdr:from>
    <xdr:to>
      <xdr:col>3</xdr:col>
      <xdr:colOff>1085850</xdr:colOff>
      <xdr:row>248</xdr:row>
      <xdr:rowOff>190500</xdr:rowOff>
    </xdr:to>
    <xdr:pic>
      <xdr:nvPicPr>
        <xdr:cNvPr id="3146" name="Рисунок 88">
          <a:extLst>
            <a:ext uri="{FF2B5EF4-FFF2-40B4-BE49-F238E27FC236}">
              <a16:creationId xmlns:a16="http://schemas.microsoft.com/office/drawing/2014/main" id="{00000000-0008-0000-0100-00004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324100" y="52959000"/>
          <a:ext cx="3905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252</xdr:row>
      <xdr:rowOff>28575</xdr:rowOff>
    </xdr:from>
    <xdr:to>
      <xdr:col>3</xdr:col>
      <xdr:colOff>857250</xdr:colOff>
      <xdr:row>253</xdr:row>
      <xdr:rowOff>190500</xdr:rowOff>
    </xdr:to>
    <xdr:pic>
      <xdr:nvPicPr>
        <xdr:cNvPr id="3147" name="Рисунок 89">
          <a:extLst>
            <a:ext uri="{FF2B5EF4-FFF2-40B4-BE49-F238E27FC236}">
              <a16:creationId xmlns:a16="http://schemas.microsoft.com/office/drawing/2014/main" id="{00000000-0008-0000-0100-00004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47875" y="54178200"/>
          <a:ext cx="4381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95250</xdr:colOff>
      <xdr:row>255</xdr:row>
      <xdr:rowOff>171450</xdr:rowOff>
    </xdr:from>
    <xdr:to>
      <xdr:col>3</xdr:col>
      <xdr:colOff>495300</xdr:colOff>
      <xdr:row>257</xdr:row>
      <xdr:rowOff>66675</xdr:rowOff>
    </xdr:to>
    <xdr:pic>
      <xdr:nvPicPr>
        <xdr:cNvPr id="3148" name="Рисунок 90">
          <a:extLst>
            <a:ext uri="{FF2B5EF4-FFF2-40B4-BE49-F238E27FC236}">
              <a16:creationId xmlns:a16="http://schemas.microsoft.com/office/drawing/2014/main" id="{00000000-0008-0000-0100-00004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24025" y="55064025"/>
          <a:ext cx="4000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466725</xdr:colOff>
      <xdr:row>255</xdr:row>
      <xdr:rowOff>171450</xdr:rowOff>
    </xdr:from>
    <xdr:to>
      <xdr:col>3</xdr:col>
      <xdr:colOff>876300</xdr:colOff>
      <xdr:row>257</xdr:row>
      <xdr:rowOff>66675</xdr:rowOff>
    </xdr:to>
    <xdr:pic>
      <xdr:nvPicPr>
        <xdr:cNvPr id="3149" name="Рисунок 91">
          <a:extLst>
            <a:ext uri="{FF2B5EF4-FFF2-40B4-BE49-F238E27FC236}">
              <a16:creationId xmlns:a16="http://schemas.microsoft.com/office/drawing/2014/main" id="{00000000-0008-0000-0100-00004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95500" y="55064025"/>
          <a:ext cx="4095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66675</xdr:colOff>
      <xdr:row>262</xdr:row>
      <xdr:rowOff>152400</xdr:rowOff>
    </xdr:from>
    <xdr:to>
      <xdr:col>3</xdr:col>
      <xdr:colOff>466725</xdr:colOff>
      <xdr:row>264</xdr:row>
      <xdr:rowOff>38100</xdr:rowOff>
    </xdr:to>
    <xdr:pic>
      <xdr:nvPicPr>
        <xdr:cNvPr id="3150" name="Рисунок 92">
          <a:extLst>
            <a:ext uri="{FF2B5EF4-FFF2-40B4-BE49-F238E27FC236}">
              <a16:creationId xmlns:a16="http://schemas.microsoft.com/office/drawing/2014/main" id="{00000000-0008-0000-0100-00004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95450" y="56778525"/>
          <a:ext cx="4000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428625</xdr:colOff>
      <xdr:row>262</xdr:row>
      <xdr:rowOff>142875</xdr:rowOff>
    </xdr:from>
    <xdr:to>
      <xdr:col>3</xdr:col>
      <xdr:colOff>847725</xdr:colOff>
      <xdr:row>264</xdr:row>
      <xdr:rowOff>38100</xdr:rowOff>
    </xdr:to>
    <xdr:pic>
      <xdr:nvPicPr>
        <xdr:cNvPr id="3151" name="Рисунок 93">
          <a:extLst>
            <a:ext uri="{FF2B5EF4-FFF2-40B4-BE49-F238E27FC236}">
              <a16:creationId xmlns:a16="http://schemas.microsoft.com/office/drawing/2014/main" id="{00000000-0008-0000-0100-00004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57400" y="56769000"/>
          <a:ext cx="4191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95250</xdr:colOff>
      <xdr:row>269</xdr:row>
      <xdr:rowOff>142875</xdr:rowOff>
    </xdr:from>
    <xdr:to>
      <xdr:col>3</xdr:col>
      <xdr:colOff>495300</xdr:colOff>
      <xdr:row>270</xdr:row>
      <xdr:rowOff>276225</xdr:rowOff>
    </xdr:to>
    <xdr:pic>
      <xdr:nvPicPr>
        <xdr:cNvPr id="3152" name="Рисунок 94">
          <a:extLst>
            <a:ext uri="{FF2B5EF4-FFF2-40B4-BE49-F238E27FC236}">
              <a16:creationId xmlns:a16="http://schemas.microsoft.com/office/drawing/2014/main" id="{00000000-0008-0000-0100-00005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24025" y="58502550"/>
          <a:ext cx="4000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457200</xdr:colOff>
      <xdr:row>269</xdr:row>
      <xdr:rowOff>142875</xdr:rowOff>
    </xdr:from>
    <xdr:to>
      <xdr:col>3</xdr:col>
      <xdr:colOff>866775</xdr:colOff>
      <xdr:row>271</xdr:row>
      <xdr:rowOff>0</xdr:rowOff>
    </xdr:to>
    <xdr:pic>
      <xdr:nvPicPr>
        <xdr:cNvPr id="3153" name="Рисунок 95">
          <a:extLst>
            <a:ext uri="{FF2B5EF4-FFF2-40B4-BE49-F238E27FC236}">
              <a16:creationId xmlns:a16="http://schemas.microsoft.com/office/drawing/2014/main" id="{00000000-0008-0000-0100-00005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85975" y="58502550"/>
          <a:ext cx="4095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</xdr:colOff>
      <xdr:row>277</xdr:row>
      <xdr:rowOff>123825</xdr:rowOff>
    </xdr:from>
    <xdr:to>
      <xdr:col>3</xdr:col>
      <xdr:colOff>438150</xdr:colOff>
      <xdr:row>279</xdr:row>
      <xdr:rowOff>95250</xdr:rowOff>
    </xdr:to>
    <xdr:pic>
      <xdr:nvPicPr>
        <xdr:cNvPr id="3154" name="Рисунок 96">
          <a:extLst>
            <a:ext uri="{FF2B5EF4-FFF2-40B4-BE49-F238E27FC236}">
              <a16:creationId xmlns:a16="http://schemas.microsoft.com/office/drawing/2014/main" id="{00000000-0008-0000-0100-00005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66875" y="60540900"/>
          <a:ext cx="4000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280</xdr:row>
      <xdr:rowOff>123825</xdr:rowOff>
    </xdr:from>
    <xdr:to>
      <xdr:col>3</xdr:col>
      <xdr:colOff>447675</xdr:colOff>
      <xdr:row>282</xdr:row>
      <xdr:rowOff>95250</xdr:rowOff>
    </xdr:to>
    <xdr:pic>
      <xdr:nvPicPr>
        <xdr:cNvPr id="3155" name="Рисунок 97">
          <a:extLst>
            <a:ext uri="{FF2B5EF4-FFF2-40B4-BE49-F238E27FC236}">
              <a16:creationId xmlns:a16="http://schemas.microsoft.com/office/drawing/2014/main" id="{00000000-0008-0000-0100-00005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76400" y="61169550"/>
          <a:ext cx="4000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28575</xdr:colOff>
      <xdr:row>285</xdr:row>
      <xdr:rowOff>0</xdr:rowOff>
    </xdr:from>
    <xdr:to>
      <xdr:col>3</xdr:col>
      <xdr:colOff>476250</xdr:colOff>
      <xdr:row>286</xdr:row>
      <xdr:rowOff>161925</xdr:rowOff>
    </xdr:to>
    <xdr:pic>
      <xdr:nvPicPr>
        <xdr:cNvPr id="3156" name="Рисунок 98">
          <a:extLst>
            <a:ext uri="{FF2B5EF4-FFF2-40B4-BE49-F238E27FC236}">
              <a16:creationId xmlns:a16="http://schemas.microsoft.com/office/drawing/2014/main" id="{00000000-0008-0000-0100-00005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657350" y="62141100"/>
          <a:ext cx="4476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287</xdr:row>
      <xdr:rowOff>114300</xdr:rowOff>
    </xdr:from>
    <xdr:to>
      <xdr:col>3</xdr:col>
      <xdr:colOff>466725</xdr:colOff>
      <xdr:row>288</xdr:row>
      <xdr:rowOff>323850</xdr:rowOff>
    </xdr:to>
    <xdr:pic>
      <xdr:nvPicPr>
        <xdr:cNvPr id="3157" name="Рисунок 99">
          <a:extLst>
            <a:ext uri="{FF2B5EF4-FFF2-40B4-BE49-F238E27FC236}">
              <a16:creationId xmlns:a16="http://schemas.microsoft.com/office/drawing/2014/main" id="{00000000-0008-0000-0100-00005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676400" y="62722125"/>
          <a:ext cx="4191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57150</xdr:colOff>
      <xdr:row>301</xdr:row>
      <xdr:rowOff>114300</xdr:rowOff>
    </xdr:from>
    <xdr:to>
      <xdr:col>3</xdr:col>
      <xdr:colOff>447675</xdr:colOff>
      <xdr:row>303</xdr:row>
      <xdr:rowOff>76200</xdr:rowOff>
    </xdr:to>
    <xdr:pic>
      <xdr:nvPicPr>
        <xdr:cNvPr id="3158" name="Рисунок 100">
          <a:extLst>
            <a:ext uri="{FF2B5EF4-FFF2-40B4-BE49-F238E27FC236}">
              <a16:creationId xmlns:a16="http://schemas.microsoft.com/office/drawing/2014/main" id="{00000000-0008-0000-0100-00005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685925" y="65903475"/>
          <a:ext cx="3905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338</xdr:row>
      <xdr:rowOff>95250</xdr:rowOff>
    </xdr:from>
    <xdr:to>
      <xdr:col>3</xdr:col>
      <xdr:colOff>447675</xdr:colOff>
      <xdr:row>340</xdr:row>
      <xdr:rowOff>95250</xdr:rowOff>
    </xdr:to>
    <xdr:pic>
      <xdr:nvPicPr>
        <xdr:cNvPr id="3159" name="Рисунок 101">
          <a:extLst>
            <a:ext uri="{FF2B5EF4-FFF2-40B4-BE49-F238E27FC236}">
              <a16:creationId xmlns:a16="http://schemas.microsoft.com/office/drawing/2014/main" id="{00000000-0008-0000-0100-00005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76400" y="73675875"/>
          <a:ext cx="4000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66675</xdr:colOff>
      <xdr:row>346</xdr:row>
      <xdr:rowOff>95250</xdr:rowOff>
    </xdr:from>
    <xdr:to>
      <xdr:col>3</xdr:col>
      <xdr:colOff>466725</xdr:colOff>
      <xdr:row>348</xdr:row>
      <xdr:rowOff>104775</xdr:rowOff>
    </xdr:to>
    <xdr:pic>
      <xdr:nvPicPr>
        <xdr:cNvPr id="3160" name="Рисунок 102">
          <a:extLst>
            <a:ext uri="{FF2B5EF4-FFF2-40B4-BE49-F238E27FC236}">
              <a16:creationId xmlns:a16="http://schemas.microsoft.com/office/drawing/2014/main" id="{00000000-0008-0000-0100-00005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95450" y="75199875"/>
          <a:ext cx="4000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338</xdr:row>
      <xdr:rowOff>95250</xdr:rowOff>
    </xdr:from>
    <xdr:to>
      <xdr:col>3</xdr:col>
      <xdr:colOff>809625</xdr:colOff>
      <xdr:row>340</xdr:row>
      <xdr:rowOff>104775</xdr:rowOff>
    </xdr:to>
    <xdr:pic>
      <xdr:nvPicPr>
        <xdr:cNvPr id="3161" name="Рисунок 103">
          <a:extLst>
            <a:ext uri="{FF2B5EF4-FFF2-40B4-BE49-F238E27FC236}">
              <a16:creationId xmlns:a16="http://schemas.microsoft.com/office/drawing/2014/main" id="{00000000-0008-0000-0100-00005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28825" y="73675875"/>
          <a:ext cx="4095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346</xdr:row>
      <xdr:rowOff>95250</xdr:rowOff>
    </xdr:from>
    <xdr:to>
      <xdr:col>3</xdr:col>
      <xdr:colOff>838200</xdr:colOff>
      <xdr:row>348</xdr:row>
      <xdr:rowOff>114300</xdr:rowOff>
    </xdr:to>
    <xdr:pic>
      <xdr:nvPicPr>
        <xdr:cNvPr id="3162" name="Рисунок 104">
          <a:extLst>
            <a:ext uri="{FF2B5EF4-FFF2-40B4-BE49-F238E27FC236}">
              <a16:creationId xmlns:a16="http://schemas.microsoft.com/office/drawing/2014/main" id="{00000000-0008-0000-0100-00005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47875" y="75199875"/>
          <a:ext cx="4191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123825</xdr:colOff>
      <xdr:row>376</xdr:row>
      <xdr:rowOff>95250</xdr:rowOff>
    </xdr:from>
    <xdr:to>
      <xdr:col>3</xdr:col>
      <xdr:colOff>523875</xdr:colOff>
      <xdr:row>378</xdr:row>
      <xdr:rowOff>95250</xdr:rowOff>
    </xdr:to>
    <xdr:pic>
      <xdr:nvPicPr>
        <xdr:cNvPr id="3163" name="Рисунок 105">
          <a:extLst>
            <a:ext uri="{FF2B5EF4-FFF2-40B4-BE49-F238E27FC236}">
              <a16:creationId xmlns:a16="http://schemas.microsoft.com/office/drawing/2014/main" id="{00000000-0008-0000-0100-00005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52600" y="81381600"/>
          <a:ext cx="4000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476250</xdr:colOff>
      <xdr:row>376</xdr:row>
      <xdr:rowOff>85725</xdr:rowOff>
    </xdr:from>
    <xdr:to>
      <xdr:col>3</xdr:col>
      <xdr:colOff>895350</xdr:colOff>
      <xdr:row>378</xdr:row>
      <xdr:rowOff>95250</xdr:rowOff>
    </xdr:to>
    <xdr:pic>
      <xdr:nvPicPr>
        <xdr:cNvPr id="3164" name="Рисунок 106">
          <a:extLst>
            <a:ext uri="{FF2B5EF4-FFF2-40B4-BE49-F238E27FC236}">
              <a16:creationId xmlns:a16="http://schemas.microsoft.com/office/drawing/2014/main" id="{00000000-0008-0000-0100-00005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105025" y="81372075"/>
          <a:ext cx="4191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133350</xdr:colOff>
      <xdr:row>371</xdr:row>
      <xdr:rowOff>104775</xdr:rowOff>
    </xdr:from>
    <xdr:to>
      <xdr:col>3</xdr:col>
      <xdr:colOff>533400</xdr:colOff>
      <xdr:row>373</xdr:row>
      <xdr:rowOff>114300</xdr:rowOff>
    </xdr:to>
    <xdr:pic>
      <xdr:nvPicPr>
        <xdr:cNvPr id="3165" name="Рисунок 107">
          <a:extLst>
            <a:ext uri="{FF2B5EF4-FFF2-40B4-BE49-F238E27FC236}">
              <a16:creationId xmlns:a16="http://schemas.microsoft.com/office/drawing/2014/main" id="{00000000-0008-0000-0100-00005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62125" y="80438625"/>
          <a:ext cx="4000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133350</xdr:colOff>
      <xdr:row>367</xdr:row>
      <xdr:rowOff>114300</xdr:rowOff>
    </xdr:from>
    <xdr:to>
      <xdr:col>3</xdr:col>
      <xdr:colOff>523875</xdr:colOff>
      <xdr:row>369</xdr:row>
      <xdr:rowOff>123825</xdr:rowOff>
    </xdr:to>
    <xdr:pic>
      <xdr:nvPicPr>
        <xdr:cNvPr id="3166" name="Рисунок 108">
          <a:extLst>
            <a:ext uri="{FF2B5EF4-FFF2-40B4-BE49-F238E27FC236}">
              <a16:creationId xmlns:a16="http://schemas.microsoft.com/office/drawing/2014/main" id="{00000000-0008-0000-0100-00005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762125" y="79686150"/>
          <a:ext cx="3905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</xdr:colOff>
      <xdr:row>18</xdr:row>
      <xdr:rowOff>104775</xdr:rowOff>
    </xdr:from>
    <xdr:to>
      <xdr:col>3</xdr:col>
      <xdr:colOff>466725</xdr:colOff>
      <xdr:row>20</xdr:row>
      <xdr:rowOff>152400</xdr:rowOff>
    </xdr:to>
    <xdr:pic>
      <xdr:nvPicPr>
        <xdr:cNvPr id="3167" name="Рисунок 109">
          <a:extLst>
            <a:ext uri="{FF2B5EF4-FFF2-40B4-BE49-F238E27FC236}">
              <a16:creationId xmlns:a16="http://schemas.microsoft.com/office/drawing/2014/main" id="{00000000-0008-0000-0100-00005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38300" y="3181350"/>
          <a:ext cx="4572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133350</xdr:colOff>
      <xdr:row>381</xdr:row>
      <xdr:rowOff>104775</xdr:rowOff>
    </xdr:from>
    <xdr:to>
      <xdr:col>3</xdr:col>
      <xdr:colOff>533400</xdr:colOff>
      <xdr:row>383</xdr:row>
      <xdr:rowOff>114300</xdr:rowOff>
    </xdr:to>
    <xdr:pic>
      <xdr:nvPicPr>
        <xdr:cNvPr id="3168" name="Рисунок 110">
          <a:extLst>
            <a:ext uri="{FF2B5EF4-FFF2-40B4-BE49-F238E27FC236}">
              <a16:creationId xmlns:a16="http://schemas.microsoft.com/office/drawing/2014/main" id="{00000000-0008-0000-0100-00006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62125" y="82343625"/>
          <a:ext cx="4000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57150</xdr:colOff>
      <xdr:row>90</xdr:row>
      <xdr:rowOff>19050</xdr:rowOff>
    </xdr:from>
    <xdr:to>
      <xdr:col>3</xdr:col>
      <xdr:colOff>457200</xdr:colOff>
      <xdr:row>91</xdr:row>
      <xdr:rowOff>133350</xdr:rowOff>
    </xdr:to>
    <xdr:pic>
      <xdr:nvPicPr>
        <xdr:cNvPr id="3169" name="Рисунок 113">
          <a:extLst>
            <a:ext uri="{FF2B5EF4-FFF2-40B4-BE49-F238E27FC236}">
              <a16:creationId xmlns:a16="http://schemas.microsoft.com/office/drawing/2014/main" id="{00000000-0008-0000-0100-00006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85925" y="18459450"/>
          <a:ext cx="4000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90</xdr:row>
      <xdr:rowOff>38100</xdr:rowOff>
    </xdr:from>
    <xdr:to>
      <xdr:col>3</xdr:col>
      <xdr:colOff>838200</xdr:colOff>
      <xdr:row>91</xdr:row>
      <xdr:rowOff>152400</xdr:rowOff>
    </xdr:to>
    <xdr:pic>
      <xdr:nvPicPr>
        <xdr:cNvPr id="3170" name="Рисунок 114">
          <a:extLst>
            <a:ext uri="{FF2B5EF4-FFF2-40B4-BE49-F238E27FC236}">
              <a16:creationId xmlns:a16="http://schemas.microsoft.com/office/drawing/2014/main" id="{00000000-0008-0000-0100-00006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076450" y="18478500"/>
          <a:ext cx="390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57150</xdr:colOff>
      <xdr:row>393</xdr:row>
      <xdr:rowOff>19050</xdr:rowOff>
    </xdr:from>
    <xdr:to>
      <xdr:col>3</xdr:col>
      <xdr:colOff>457200</xdr:colOff>
      <xdr:row>395</xdr:row>
      <xdr:rowOff>9525</xdr:rowOff>
    </xdr:to>
    <xdr:pic>
      <xdr:nvPicPr>
        <xdr:cNvPr id="3171" name="Рисунок 111">
          <a:extLst>
            <a:ext uri="{FF2B5EF4-FFF2-40B4-BE49-F238E27FC236}">
              <a16:creationId xmlns:a16="http://schemas.microsoft.com/office/drawing/2014/main" id="{00000000-0008-0000-0100-00006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85925" y="84553425"/>
          <a:ext cx="4000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771525</xdr:colOff>
      <xdr:row>396</xdr:row>
      <xdr:rowOff>95250</xdr:rowOff>
    </xdr:from>
    <xdr:to>
      <xdr:col>3</xdr:col>
      <xdr:colOff>457200</xdr:colOff>
      <xdr:row>398</xdr:row>
      <xdr:rowOff>142875</xdr:rowOff>
    </xdr:to>
    <xdr:pic>
      <xdr:nvPicPr>
        <xdr:cNvPr id="3172" name="Рисунок 112">
          <a:extLst>
            <a:ext uri="{FF2B5EF4-FFF2-40B4-BE49-F238E27FC236}">
              <a16:creationId xmlns:a16="http://schemas.microsoft.com/office/drawing/2014/main" id="{00000000-0008-0000-0100-00006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28775" y="85201125"/>
          <a:ext cx="4572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393</xdr:row>
      <xdr:rowOff>38100</xdr:rowOff>
    </xdr:from>
    <xdr:to>
      <xdr:col>3</xdr:col>
      <xdr:colOff>838200</xdr:colOff>
      <xdr:row>395</xdr:row>
      <xdr:rowOff>28575</xdr:rowOff>
    </xdr:to>
    <xdr:pic>
      <xdr:nvPicPr>
        <xdr:cNvPr id="3173" name="Рисунок 115">
          <a:extLst>
            <a:ext uri="{FF2B5EF4-FFF2-40B4-BE49-F238E27FC236}">
              <a16:creationId xmlns:a16="http://schemas.microsoft.com/office/drawing/2014/main" id="{00000000-0008-0000-0100-00006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076450" y="84572475"/>
          <a:ext cx="390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133350</xdr:colOff>
      <xdr:row>388</xdr:row>
      <xdr:rowOff>104775</xdr:rowOff>
    </xdr:from>
    <xdr:to>
      <xdr:col>3</xdr:col>
      <xdr:colOff>533400</xdr:colOff>
      <xdr:row>390</xdr:row>
      <xdr:rowOff>114300</xdr:rowOff>
    </xdr:to>
    <xdr:pic>
      <xdr:nvPicPr>
        <xdr:cNvPr id="3174" name="Рисунок 116">
          <a:extLst>
            <a:ext uri="{FF2B5EF4-FFF2-40B4-BE49-F238E27FC236}">
              <a16:creationId xmlns:a16="http://schemas.microsoft.com/office/drawing/2014/main" id="{00000000-0008-0000-0100-00006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62125" y="83686650"/>
          <a:ext cx="4000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28575</xdr:colOff>
      <xdr:row>399</xdr:row>
      <xdr:rowOff>104775</xdr:rowOff>
    </xdr:from>
    <xdr:to>
      <xdr:col>3</xdr:col>
      <xdr:colOff>495300</xdr:colOff>
      <xdr:row>401</xdr:row>
      <xdr:rowOff>133350</xdr:rowOff>
    </xdr:to>
    <xdr:pic>
      <xdr:nvPicPr>
        <xdr:cNvPr id="3175" name="Рисунок 117">
          <a:extLst>
            <a:ext uri="{FF2B5EF4-FFF2-40B4-BE49-F238E27FC236}">
              <a16:creationId xmlns:a16="http://schemas.microsoft.com/office/drawing/2014/main" id="{00000000-0008-0000-0100-00006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657350" y="85782150"/>
          <a:ext cx="4667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396</xdr:row>
      <xdr:rowOff>95250</xdr:rowOff>
    </xdr:from>
    <xdr:to>
      <xdr:col>3</xdr:col>
      <xdr:colOff>847725</xdr:colOff>
      <xdr:row>398</xdr:row>
      <xdr:rowOff>161925</xdr:rowOff>
    </xdr:to>
    <xdr:pic>
      <xdr:nvPicPr>
        <xdr:cNvPr id="3176" name="Рисунок 118">
          <a:extLst>
            <a:ext uri="{FF2B5EF4-FFF2-40B4-BE49-F238E27FC236}">
              <a16:creationId xmlns:a16="http://schemas.microsoft.com/office/drawing/2014/main" id="{00000000-0008-0000-0100-00006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 rot="10800000" flipH="1" flipV="1">
          <a:off x="2028825" y="85201125"/>
          <a:ext cx="4476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</xdr:colOff>
      <xdr:row>402</xdr:row>
      <xdr:rowOff>19050</xdr:rowOff>
    </xdr:from>
    <xdr:to>
      <xdr:col>3</xdr:col>
      <xdr:colOff>457200</xdr:colOff>
      <xdr:row>403</xdr:row>
      <xdr:rowOff>200025</xdr:rowOff>
    </xdr:to>
    <xdr:pic>
      <xdr:nvPicPr>
        <xdr:cNvPr id="3177" name="Рисунок 119">
          <a:extLst>
            <a:ext uri="{FF2B5EF4-FFF2-40B4-BE49-F238E27FC236}">
              <a16:creationId xmlns:a16="http://schemas.microsoft.com/office/drawing/2014/main" id="{00000000-0008-0000-0100-00006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66875" y="86267925"/>
          <a:ext cx="4191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402</xdr:row>
      <xdr:rowOff>38100</xdr:rowOff>
    </xdr:from>
    <xdr:to>
      <xdr:col>3</xdr:col>
      <xdr:colOff>876300</xdr:colOff>
      <xdr:row>404</xdr:row>
      <xdr:rowOff>19050</xdr:rowOff>
    </xdr:to>
    <xdr:pic>
      <xdr:nvPicPr>
        <xdr:cNvPr id="3178" name="Рисунок 120">
          <a:extLst>
            <a:ext uri="{FF2B5EF4-FFF2-40B4-BE49-F238E27FC236}">
              <a16:creationId xmlns:a16="http://schemas.microsoft.com/office/drawing/2014/main" id="{00000000-0008-0000-0100-00006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076450" y="86286975"/>
          <a:ext cx="4286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120</xdr:row>
      <xdr:rowOff>76200</xdr:rowOff>
    </xdr:from>
    <xdr:to>
      <xdr:col>2</xdr:col>
      <xdr:colOff>171450</xdr:colOff>
      <xdr:row>122</xdr:row>
      <xdr:rowOff>180975</xdr:rowOff>
    </xdr:to>
    <xdr:sp macro="" textlink="">
      <xdr:nvSpPr>
        <xdr:cNvPr id="4" name="Горизонтальный свиток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95250" y="26898600"/>
          <a:ext cx="1343025" cy="581025"/>
        </a:xfrm>
        <a:prstGeom prst="horizontalScroll">
          <a:avLst/>
        </a:prstGeom>
        <a:solidFill>
          <a:schemeClr val="lt1"/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 editAs="oneCell">
    <xdr:from>
      <xdr:col>1</xdr:col>
      <xdr:colOff>76200</xdr:colOff>
      <xdr:row>381</xdr:row>
      <xdr:rowOff>123825</xdr:rowOff>
    </xdr:from>
    <xdr:to>
      <xdr:col>2</xdr:col>
      <xdr:colOff>171450</xdr:colOff>
      <xdr:row>383</xdr:row>
      <xdr:rowOff>200025</xdr:rowOff>
    </xdr:to>
    <xdr:pic>
      <xdr:nvPicPr>
        <xdr:cNvPr id="4098" name="Рисунок 12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0811350"/>
          <a:ext cx="13620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0</xdr:row>
      <xdr:rowOff>95250</xdr:rowOff>
    </xdr:from>
    <xdr:to>
      <xdr:col>2</xdr:col>
      <xdr:colOff>200025</xdr:colOff>
      <xdr:row>1</xdr:row>
      <xdr:rowOff>333375</xdr:rowOff>
    </xdr:to>
    <xdr:pic>
      <xdr:nvPicPr>
        <xdr:cNvPr id="4099" name="Рисунок 13" descr="https://cryol-lens.ru/wp-content/uploads/2021/01/logo-cryol-yellow_148%D1%85148.png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5503" b="33220"/>
        <a:stretch>
          <a:fillRect/>
        </a:stretch>
      </xdr:blipFill>
      <xdr:spPr bwMode="auto">
        <a:xfrm>
          <a:off x="57150" y="95250"/>
          <a:ext cx="14097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495300</xdr:colOff>
      <xdr:row>0</xdr:row>
      <xdr:rowOff>47625</xdr:rowOff>
    </xdr:from>
    <xdr:to>
      <xdr:col>9</xdr:col>
      <xdr:colOff>0</xdr:colOff>
      <xdr:row>2</xdr:row>
      <xdr:rowOff>28575</xdr:rowOff>
    </xdr:to>
    <xdr:pic>
      <xdr:nvPicPr>
        <xdr:cNvPr id="4100" name="Рисунок 15">
          <a:extLst>
            <a:ext uri="{FF2B5EF4-FFF2-40B4-BE49-F238E27FC236}">
              <a16:creationId xmlns:a16="http://schemas.microsoft.com/office/drawing/2014/main" id="{00000000-0008-0000-0300-00000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t="27484" b="32013"/>
        <a:stretch>
          <a:fillRect/>
        </a:stretch>
      </xdr:blipFill>
      <xdr:spPr bwMode="auto">
        <a:xfrm>
          <a:off x="4857750" y="47625"/>
          <a:ext cx="1981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55</xdr:row>
      <xdr:rowOff>28575</xdr:rowOff>
    </xdr:from>
    <xdr:to>
      <xdr:col>2</xdr:col>
      <xdr:colOff>209550</xdr:colOff>
      <xdr:row>56</xdr:row>
      <xdr:rowOff>152400</xdr:rowOff>
    </xdr:to>
    <xdr:pic>
      <xdr:nvPicPr>
        <xdr:cNvPr id="4101" name="Рисунок 19" descr="https://cryol-lens.ru/wp-content/uploads/2021/01/logo-cryol-yellow_148%D1%85148.png">
          <a:extLst>
            <a:ext uri="{FF2B5EF4-FFF2-40B4-BE49-F238E27FC236}">
              <a16:creationId xmlns:a16="http://schemas.microsoft.com/office/drawing/2014/main" id="{00000000-0008-0000-0300-00000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5503" b="33220"/>
        <a:stretch>
          <a:fillRect/>
        </a:stretch>
      </xdr:blipFill>
      <xdr:spPr bwMode="auto">
        <a:xfrm>
          <a:off x="66675" y="10877550"/>
          <a:ext cx="14097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99</xdr:row>
      <xdr:rowOff>95250</xdr:rowOff>
    </xdr:from>
    <xdr:to>
      <xdr:col>2</xdr:col>
      <xdr:colOff>257175</xdr:colOff>
      <xdr:row>100</xdr:row>
      <xdr:rowOff>171450</xdr:rowOff>
    </xdr:to>
    <xdr:pic>
      <xdr:nvPicPr>
        <xdr:cNvPr id="4102" name="Рисунок 20" descr="https://cryol-lens.ru/wp-content/uploads/2021/01/logo-cryol-yellow_148%D1%85148.png">
          <a:extLst>
            <a:ext uri="{FF2B5EF4-FFF2-40B4-BE49-F238E27FC236}">
              <a16:creationId xmlns:a16="http://schemas.microsoft.com/office/drawing/2014/main" id="{00000000-0008-0000-0300-00000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5503" b="33220"/>
        <a:stretch>
          <a:fillRect/>
        </a:stretch>
      </xdr:blipFill>
      <xdr:spPr bwMode="auto">
        <a:xfrm>
          <a:off x="114300" y="21516975"/>
          <a:ext cx="14097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246</xdr:row>
      <xdr:rowOff>76200</xdr:rowOff>
    </xdr:from>
    <xdr:to>
      <xdr:col>2</xdr:col>
      <xdr:colOff>200025</xdr:colOff>
      <xdr:row>247</xdr:row>
      <xdr:rowOff>171450</xdr:rowOff>
    </xdr:to>
    <xdr:pic>
      <xdr:nvPicPr>
        <xdr:cNvPr id="4103" name="Рисунок 23" descr="https://cryol-lens.ru/wp-content/uploads/2021/01/logo-cryol-yellow_148%D1%85148.png">
          <a:extLst>
            <a:ext uri="{FF2B5EF4-FFF2-40B4-BE49-F238E27FC236}">
              <a16:creationId xmlns:a16="http://schemas.microsoft.com/office/drawing/2014/main" id="{00000000-0008-0000-0300-00000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5503" b="33220"/>
        <a:stretch>
          <a:fillRect/>
        </a:stretch>
      </xdr:blipFill>
      <xdr:spPr bwMode="auto">
        <a:xfrm>
          <a:off x="57150" y="56769000"/>
          <a:ext cx="14097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291</xdr:row>
      <xdr:rowOff>28575</xdr:rowOff>
    </xdr:from>
    <xdr:to>
      <xdr:col>2</xdr:col>
      <xdr:colOff>180975</xdr:colOff>
      <xdr:row>292</xdr:row>
      <xdr:rowOff>114300</xdr:rowOff>
    </xdr:to>
    <xdr:pic>
      <xdr:nvPicPr>
        <xdr:cNvPr id="4104" name="Рисунок 24" descr="https://cryol-lens.ru/wp-content/uploads/2021/01/logo-cryol-yellow_148%D1%85148.png">
          <a:extLst>
            <a:ext uri="{FF2B5EF4-FFF2-40B4-BE49-F238E27FC236}">
              <a16:creationId xmlns:a16="http://schemas.microsoft.com/office/drawing/2014/main" id="{00000000-0008-0000-03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5503" b="33220"/>
        <a:stretch>
          <a:fillRect/>
        </a:stretch>
      </xdr:blipFill>
      <xdr:spPr bwMode="auto">
        <a:xfrm>
          <a:off x="38100" y="67408425"/>
          <a:ext cx="14097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308</xdr:row>
      <xdr:rowOff>0</xdr:rowOff>
    </xdr:from>
    <xdr:to>
      <xdr:col>2</xdr:col>
      <xdr:colOff>209550</xdr:colOff>
      <xdr:row>309</xdr:row>
      <xdr:rowOff>142875</xdr:rowOff>
    </xdr:to>
    <xdr:pic>
      <xdr:nvPicPr>
        <xdr:cNvPr id="4105" name="Рисунок 25" descr="https://cryol-lens.ru/wp-content/uploads/2021/01/logo-cryol-yellow_148%D1%85148.png">
          <a:extLst>
            <a:ext uri="{FF2B5EF4-FFF2-40B4-BE49-F238E27FC236}">
              <a16:creationId xmlns:a16="http://schemas.microsoft.com/office/drawing/2014/main" id="{00000000-0008-0000-03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5503" b="33220"/>
        <a:stretch>
          <a:fillRect/>
        </a:stretch>
      </xdr:blipFill>
      <xdr:spPr bwMode="auto">
        <a:xfrm>
          <a:off x="66675" y="71894700"/>
          <a:ext cx="14097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328</xdr:row>
      <xdr:rowOff>0</xdr:rowOff>
    </xdr:from>
    <xdr:to>
      <xdr:col>2</xdr:col>
      <xdr:colOff>190500</xdr:colOff>
      <xdr:row>329</xdr:row>
      <xdr:rowOff>142875</xdr:rowOff>
    </xdr:to>
    <xdr:pic>
      <xdr:nvPicPr>
        <xdr:cNvPr id="4106" name="Рисунок 26" descr="https://cryol-lens.ru/wp-content/uploads/2021/01/logo-cryol-yellow_148%D1%85148.png">
          <a:extLst>
            <a:ext uri="{FF2B5EF4-FFF2-40B4-BE49-F238E27FC236}">
              <a16:creationId xmlns:a16="http://schemas.microsoft.com/office/drawing/2014/main" id="{00000000-0008-0000-0300-00000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5503" b="33220"/>
        <a:stretch>
          <a:fillRect/>
        </a:stretch>
      </xdr:blipFill>
      <xdr:spPr bwMode="auto">
        <a:xfrm>
          <a:off x="47625" y="77952600"/>
          <a:ext cx="14097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333</xdr:row>
      <xdr:rowOff>47625</xdr:rowOff>
    </xdr:from>
    <xdr:to>
      <xdr:col>2</xdr:col>
      <xdr:colOff>200025</xdr:colOff>
      <xdr:row>334</xdr:row>
      <xdr:rowOff>133350</xdr:rowOff>
    </xdr:to>
    <xdr:pic>
      <xdr:nvPicPr>
        <xdr:cNvPr id="4107" name="Рисунок 27" descr="https://cryol-lens.ru/wp-content/uploads/2021/01/logo-cryol-yellow_148%D1%85148.png">
          <a:extLst>
            <a:ext uri="{FF2B5EF4-FFF2-40B4-BE49-F238E27FC236}">
              <a16:creationId xmlns:a16="http://schemas.microsoft.com/office/drawing/2014/main" id="{00000000-0008-0000-0300-00000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5503" b="33220"/>
        <a:stretch>
          <a:fillRect/>
        </a:stretch>
      </xdr:blipFill>
      <xdr:spPr bwMode="auto">
        <a:xfrm>
          <a:off x="57150" y="79286100"/>
          <a:ext cx="14097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421</xdr:row>
      <xdr:rowOff>95250</xdr:rowOff>
    </xdr:from>
    <xdr:to>
      <xdr:col>3</xdr:col>
      <xdr:colOff>742950</xdr:colOff>
      <xdr:row>444</xdr:row>
      <xdr:rowOff>133350</xdr:rowOff>
    </xdr:to>
    <xdr:pic>
      <xdr:nvPicPr>
        <xdr:cNvPr id="4108" name="Рисунок 29">
          <a:extLst>
            <a:ext uri="{FF2B5EF4-FFF2-40B4-BE49-F238E27FC236}">
              <a16:creationId xmlns:a16="http://schemas.microsoft.com/office/drawing/2014/main" id="{00000000-0008-0000-0300-00000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0500" y="98640900"/>
          <a:ext cx="2400300" cy="441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32032</xdr:colOff>
      <xdr:row>313</xdr:row>
      <xdr:rowOff>57150</xdr:rowOff>
    </xdr:from>
    <xdr:to>
      <xdr:col>1</xdr:col>
      <xdr:colOff>551961</xdr:colOff>
      <xdr:row>313</xdr:row>
      <xdr:rowOff>335448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 rot="19430777">
          <a:off x="32032" y="69837300"/>
          <a:ext cx="519929" cy="278298"/>
        </a:xfrm>
        <a:prstGeom prst="rect">
          <a:avLst/>
        </a:prstGeom>
        <a:solidFill>
          <a:srgbClr val="FFFF00"/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rgbClr val="C00000"/>
              </a:solidFill>
            </a:rPr>
            <a:t>NEW</a:t>
          </a:r>
          <a:endParaRPr lang="ru-RU" sz="1200" b="1">
            <a:solidFill>
              <a:srgbClr val="C00000"/>
            </a:solidFill>
          </a:endParaRPr>
        </a:p>
      </xdr:txBody>
    </xdr:sp>
    <xdr:clientData/>
  </xdr:twoCellAnchor>
  <xdr:twoCellAnchor>
    <xdr:from>
      <xdr:col>1</xdr:col>
      <xdr:colOff>123825</xdr:colOff>
      <xdr:row>112</xdr:row>
      <xdr:rowOff>142875</xdr:rowOff>
    </xdr:from>
    <xdr:to>
      <xdr:col>2</xdr:col>
      <xdr:colOff>409575</xdr:colOff>
      <xdr:row>115</xdr:row>
      <xdr:rowOff>114300</xdr:rowOff>
    </xdr:to>
    <xdr:sp macro="" textlink="">
      <xdr:nvSpPr>
        <xdr:cNvPr id="2" name="Горизонтальный свито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23825" y="24984075"/>
          <a:ext cx="1552575" cy="714375"/>
        </a:xfrm>
        <a:prstGeom prst="horizontalScroll">
          <a:avLst/>
        </a:prstGeom>
        <a:solidFill>
          <a:srgbClr val="FFFFFF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1</xdr:col>
      <xdr:colOff>133350</xdr:colOff>
      <xdr:row>112</xdr:row>
      <xdr:rowOff>133350</xdr:rowOff>
    </xdr:from>
    <xdr:to>
      <xdr:col>2</xdr:col>
      <xdr:colOff>476250</xdr:colOff>
      <xdr:row>115</xdr:row>
      <xdr:rowOff>152399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33350" y="24974550"/>
          <a:ext cx="1609725" cy="761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ru-RU"/>
        </a:p>
      </xdr:txBody>
    </xdr:sp>
    <xdr:clientData/>
  </xdr:twoCellAnchor>
  <xdr:twoCellAnchor>
    <xdr:from>
      <xdr:col>0</xdr:col>
      <xdr:colOff>0</xdr:colOff>
      <xdr:row>119</xdr:row>
      <xdr:rowOff>219075</xdr:rowOff>
    </xdr:from>
    <xdr:to>
      <xdr:col>2</xdr:col>
      <xdr:colOff>342900</xdr:colOff>
      <xdr:row>123</xdr:row>
      <xdr:rowOff>19049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0" y="26793825"/>
          <a:ext cx="1609725" cy="761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1">
              <a:solidFill>
                <a:srgbClr val="C00000"/>
              </a:solidFill>
            </a:rPr>
            <a:t>NEW</a:t>
          </a:r>
          <a:endParaRPr lang="ru-RU" sz="2800" b="1">
            <a:solidFill>
              <a:srgbClr val="C00000"/>
            </a:solidFill>
          </a:endParaRPr>
        </a:p>
      </xdr:txBody>
    </xdr:sp>
    <xdr:clientData/>
  </xdr:twoCellAnchor>
  <xdr:twoCellAnchor>
    <xdr:from>
      <xdr:col>1</xdr:col>
      <xdr:colOff>66675</xdr:colOff>
      <xdr:row>125</xdr:row>
      <xdr:rowOff>28575</xdr:rowOff>
    </xdr:from>
    <xdr:to>
      <xdr:col>2</xdr:col>
      <xdr:colOff>428625</xdr:colOff>
      <xdr:row>127</xdr:row>
      <xdr:rowOff>133350</xdr:rowOff>
    </xdr:to>
    <xdr:sp macro="" textlink="">
      <xdr:nvSpPr>
        <xdr:cNvPr id="37" name="Горизонтальный свиток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/>
      </xdr:nvSpPr>
      <xdr:spPr>
        <a:xfrm>
          <a:off x="66675" y="28041600"/>
          <a:ext cx="1628775" cy="581025"/>
        </a:xfrm>
        <a:prstGeom prst="horizontalScroll">
          <a:avLst/>
        </a:prstGeom>
        <a:solidFill>
          <a:schemeClr val="lt1"/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1</xdr:col>
      <xdr:colOff>123825</xdr:colOff>
      <xdr:row>124</xdr:row>
      <xdr:rowOff>161925</xdr:rowOff>
    </xdr:from>
    <xdr:to>
      <xdr:col>1</xdr:col>
      <xdr:colOff>1076325</xdr:colOff>
      <xdr:row>127</xdr:row>
      <xdr:rowOff>209549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123825" y="27936825"/>
          <a:ext cx="952500" cy="761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1">
              <a:solidFill>
                <a:srgbClr val="C00000"/>
              </a:solidFill>
            </a:rPr>
            <a:t>NEW</a:t>
          </a:r>
          <a:endParaRPr lang="ru-RU" sz="1100" b="1">
            <a:solidFill>
              <a:srgbClr val="C00000"/>
            </a:solidFill>
          </a:endParaRPr>
        </a:p>
      </xdr:txBody>
    </xdr:sp>
    <xdr:clientData/>
  </xdr:twoCellAnchor>
  <xdr:twoCellAnchor>
    <xdr:from>
      <xdr:col>1</xdr:col>
      <xdr:colOff>885825</xdr:colOff>
      <xdr:row>125</xdr:row>
      <xdr:rowOff>180975</xdr:rowOff>
    </xdr:from>
    <xdr:to>
      <xdr:col>3</xdr:col>
      <xdr:colOff>95250</xdr:colOff>
      <xdr:row>126</xdr:row>
      <xdr:rowOff>161925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885825" y="28194000"/>
          <a:ext cx="10572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200" b="1">
              <a:solidFill>
                <a:srgbClr val="C00000"/>
              </a:solidFill>
            </a:rPr>
            <a:t>+ подарок</a:t>
          </a:r>
        </a:p>
      </xdr:txBody>
    </xdr:sp>
    <xdr:clientData/>
  </xdr:twoCellAnchor>
  <xdr:twoCellAnchor editAs="oneCell">
    <xdr:from>
      <xdr:col>1</xdr:col>
      <xdr:colOff>57150</xdr:colOff>
      <xdr:row>142</xdr:row>
      <xdr:rowOff>28575</xdr:rowOff>
    </xdr:from>
    <xdr:to>
      <xdr:col>2</xdr:col>
      <xdr:colOff>200025</xdr:colOff>
      <xdr:row>143</xdr:row>
      <xdr:rowOff>142875</xdr:rowOff>
    </xdr:to>
    <xdr:pic>
      <xdr:nvPicPr>
        <xdr:cNvPr id="4120" name="Рисунок 38" descr="https://cryol-lens.ru/wp-content/uploads/2021/01/logo-cryol-yellow_148%D1%85148.png">
          <a:extLst>
            <a:ext uri="{FF2B5EF4-FFF2-40B4-BE49-F238E27FC236}">
              <a16:creationId xmlns:a16="http://schemas.microsoft.com/office/drawing/2014/main" id="{00000000-0008-0000-0300-00001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5503" b="33220"/>
        <a:stretch>
          <a:fillRect/>
        </a:stretch>
      </xdr:blipFill>
      <xdr:spPr bwMode="auto">
        <a:xfrm>
          <a:off x="57150" y="32204025"/>
          <a:ext cx="14097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187</xdr:row>
      <xdr:rowOff>47625</xdr:rowOff>
    </xdr:from>
    <xdr:to>
      <xdr:col>2</xdr:col>
      <xdr:colOff>209550</xdr:colOff>
      <xdr:row>188</xdr:row>
      <xdr:rowOff>142875</xdr:rowOff>
    </xdr:to>
    <xdr:pic>
      <xdr:nvPicPr>
        <xdr:cNvPr id="4121" name="Рисунок 39" descr="https://cryol-lens.ru/wp-content/uploads/2021/01/logo-cryol-yellow_148%D1%85148.png">
          <a:extLst>
            <a:ext uri="{FF2B5EF4-FFF2-40B4-BE49-F238E27FC236}">
              <a16:creationId xmlns:a16="http://schemas.microsoft.com/office/drawing/2014/main" id="{00000000-0008-0000-0300-00001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5503" b="33220"/>
        <a:stretch>
          <a:fillRect/>
        </a:stretch>
      </xdr:blipFill>
      <xdr:spPr bwMode="auto">
        <a:xfrm>
          <a:off x="66675" y="42681525"/>
          <a:ext cx="14097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233</xdr:row>
      <xdr:rowOff>76200</xdr:rowOff>
    </xdr:from>
    <xdr:to>
      <xdr:col>2</xdr:col>
      <xdr:colOff>200025</xdr:colOff>
      <xdr:row>234</xdr:row>
      <xdr:rowOff>171450</xdr:rowOff>
    </xdr:to>
    <xdr:pic>
      <xdr:nvPicPr>
        <xdr:cNvPr id="4122" name="Рисунок 40" descr="https://cryol-lens.ru/wp-content/uploads/2021/01/logo-cryol-yellow_148%D1%85148.png">
          <a:extLst>
            <a:ext uri="{FF2B5EF4-FFF2-40B4-BE49-F238E27FC236}">
              <a16:creationId xmlns:a16="http://schemas.microsoft.com/office/drawing/2014/main" id="{00000000-0008-0000-0300-00001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5503" b="33220"/>
        <a:stretch>
          <a:fillRect/>
        </a:stretch>
      </xdr:blipFill>
      <xdr:spPr bwMode="auto">
        <a:xfrm>
          <a:off x="57150" y="53540025"/>
          <a:ext cx="14097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253</xdr:row>
      <xdr:rowOff>76200</xdr:rowOff>
    </xdr:from>
    <xdr:to>
      <xdr:col>2</xdr:col>
      <xdr:colOff>200025</xdr:colOff>
      <xdr:row>254</xdr:row>
      <xdr:rowOff>171450</xdr:rowOff>
    </xdr:to>
    <xdr:pic>
      <xdr:nvPicPr>
        <xdr:cNvPr id="4123" name="Рисунок 41" descr="https://cryol-lens.ru/wp-content/uploads/2021/01/logo-cryol-yellow_148%D1%85148.png">
          <a:extLst>
            <a:ext uri="{FF2B5EF4-FFF2-40B4-BE49-F238E27FC236}">
              <a16:creationId xmlns:a16="http://schemas.microsoft.com/office/drawing/2014/main" id="{00000000-0008-0000-0300-00001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5503" b="33220"/>
        <a:stretch>
          <a:fillRect/>
        </a:stretch>
      </xdr:blipFill>
      <xdr:spPr bwMode="auto">
        <a:xfrm>
          <a:off x="57150" y="58521600"/>
          <a:ext cx="14097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4"/>
  <sheetViews>
    <sheetView topLeftCell="B1" workbookViewId="0">
      <selection activeCell="I403" sqref="I403:I404"/>
    </sheetView>
  </sheetViews>
  <sheetFormatPr defaultRowHeight="15" x14ac:dyDescent="0.25"/>
  <cols>
    <col min="1" max="1" width="3.42578125" hidden="1" customWidth="1"/>
    <col min="2" max="2" width="15.5703125" style="4" customWidth="1"/>
    <col min="3" max="3" width="8.7109375" style="4" customWidth="1"/>
    <col min="4" max="4" width="19.7109375" customWidth="1"/>
    <col min="5" max="5" width="12.5703125" style="4" customWidth="1"/>
    <col min="6" max="6" width="12.85546875" style="4" customWidth="1"/>
    <col min="8" max="8" width="5.28515625" customWidth="1"/>
    <col min="9" max="9" width="10" style="39" customWidth="1"/>
    <col min="10" max="10" width="14" hidden="1" customWidth="1"/>
    <col min="13" max="15" width="8.85546875" customWidth="1"/>
  </cols>
  <sheetData>
    <row r="1" spans="1:12" ht="30.75" customHeight="1" x14ac:dyDescent="0.3">
      <c r="A1" s="15"/>
      <c r="B1" s="63"/>
      <c r="C1" s="54"/>
      <c r="D1" s="24"/>
      <c r="E1" s="54"/>
      <c r="F1" s="54"/>
      <c r="G1" s="24"/>
      <c r="H1" s="24"/>
      <c r="I1" s="31"/>
      <c r="J1" s="15"/>
    </row>
    <row r="2" spans="1:12" ht="18" x14ac:dyDescent="0.25">
      <c r="A2" s="15"/>
      <c r="B2" s="135" t="s">
        <v>0</v>
      </c>
      <c r="C2" s="55"/>
      <c r="D2" s="15"/>
      <c r="E2" s="55"/>
      <c r="F2" s="55"/>
      <c r="G2" s="15"/>
      <c r="H2" s="15"/>
      <c r="I2" s="32"/>
      <c r="J2" s="15"/>
    </row>
    <row r="3" spans="1:12" ht="11.25" customHeight="1" x14ac:dyDescent="0.25">
      <c r="A3" s="16"/>
      <c r="B3" s="64" t="s">
        <v>227</v>
      </c>
      <c r="C3" s="56"/>
      <c r="D3" s="21"/>
      <c r="E3" s="56" t="s">
        <v>220</v>
      </c>
      <c r="F3" s="61"/>
      <c r="G3" s="21"/>
      <c r="H3" s="21"/>
      <c r="I3" s="33"/>
      <c r="J3" s="16"/>
      <c r="K3" s="2"/>
      <c r="L3" s="2"/>
    </row>
    <row r="4" spans="1:12" ht="11.25" customHeight="1" x14ac:dyDescent="0.25">
      <c r="A4" s="16"/>
      <c r="B4" s="65" t="s">
        <v>226</v>
      </c>
      <c r="C4" s="57"/>
      <c r="D4" s="16"/>
      <c r="E4" s="57" t="s">
        <v>7</v>
      </c>
      <c r="F4" s="59"/>
      <c r="G4" s="16"/>
      <c r="H4" s="16"/>
      <c r="I4" s="34"/>
      <c r="J4" s="16"/>
      <c r="K4" s="2"/>
      <c r="L4" s="2"/>
    </row>
    <row r="5" spans="1:12" ht="11.25" customHeight="1" x14ac:dyDescent="0.25">
      <c r="A5" s="16"/>
      <c r="B5" s="65" t="s">
        <v>225</v>
      </c>
      <c r="C5" s="57"/>
      <c r="D5" s="16"/>
      <c r="E5" s="57" t="s">
        <v>8</v>
      </c>
      <c r="F5" s="59"/>
      <c r="G5" s="16"/>
      <c r="H5" s="16"/>
      <c r="I5" s="34"/>
      <c r="J5" s="16"/>
      <c r="K5" s="2"/>
      <c r="L5" s="2"/>
    </row>
    <row r="6" spans="1:12" ht="11.25" customHeight="1" x14ac:dyDescent="0.25">
      <c r="A6" s="16"/>
      <c r="B6" s="65" t="s">
        <v>1</v>
      </c>
      <c r="C6" s="57"/>
      <c r="D6" s="16"/>
      <c r="E6" s="57"/>
      <c r="F6" s="59"/>
      <c r="G6" s="16"/>
      <c r="H6" s="16"/>
      <c r="I6" s="34"/>
      <c r="J6" s="16"/>
      <c r="K6" s="2"/>
      <c r="L6" s="2"/>
    </row>
    <row r="7" spans="1:12" ht="11.25" customHeight="1" x14ac:dyDescent="0.25">
      <c r="A7" s="16"/>
      <c r="B7" s="66" t="s">
        <v>2</v>
      </c>
      <c r="C7" s="57"/>
      <c r="D7" s="16"/>
      <c r="E7" s="57" t="s">
        <v>221</v>
      </c>
      <c r="F7" s="59"/>
      <c r="G7" s="16"/>
      <c r="H7" s="16"/>
      <c r="I7" s="34"/>
      <c r="J7" s="16"/>
      <c r="K7" s="2"/>
      <c r="L7" s="2"/>
    </row>
    <row r="8" spans="1:12" ht="11.25" customHeight="1" x14ac:dyDescent="0.25">
      <c r="A8" s="16"/>
      <c r="B8" s="66" t="s">
        <v>224</v>
      </c>
      <c r="C8" s="57"/>
      <c r="D8" s="16"/>
      <c r="E8" s="57" t="s">
        <v>9</v>
      </c>
      <c r="F8" s="59"/>
      <c r="G8" s="16"/>
      <c r="H8" s="16"/>
      <c r="I8" s="34"/>
      <c r="J8" s="16"/>
      <c r="K8" s="2"/>
      <c r="L8" s="2"/>
    </row>
    <row r="9" spans="1:12" ht="11.25" customHeight="1" x14ac:dyDescent="0.25">
      <c r="A9" s="16"/>
      <c r="B9" s="66" t="s">
        <v>3</v>
      </c>
      <c r="C9" s="57"/>
      <c r="D9" s="16"/>
      <c r="E9" s="57" t="s">
        <v>10</v>
      </c>
      <c r="F9" s="59"/>
      <c r="G9" s="16"/>
      <c r="H9" s="16"/>
      <c r="I9" s="34"/>
      <c r="J9" s="16"/>
      <c r="K9" s="2"/>
      <c r="L9" s="2"/>
    </row>
    <row r="10" spans="1:12" ht="11.25" customHeight="1" x14ac:dyDescent="0.25">
      <c r="A10" s="16"/>
      <c r="B10" s="66" t="s">
        <v>4</v>
      </c>
      <c r="C10" s="57"/>
      <c r="D10" s="16"/>
      <c r="E10" s="57" t="s">
        <v>11</v>
      </c>
      <c r="F10" s="59"/>
      <c r="G10" s="16"/>
      <c r="H10" s="16"/>
      <c r="I10" s="34"/>
      <c r="J10" s="16"/>
      <c r="K10" s="2"/>
      <c r="L10" s="2"/>
    </row>
    <row r="11" spans="1:12" ht="11.25" customHeight="1" x14ac:dyDescent="0.25">
      <c r="A11" s="16"/>
      <c r="B11" s="66" t="s">
        <v>5</v>
      </c>
      <c r="C11" s="57"/>
      <c r="D11" s="16"/>
      <c r="E11" s="57" t="s">
        <v>222</v>
      </c>
      <c r="F11" s="59"/>
      <c r="G11" s="16"/>
      <c r="H11" s="16"/>
      <c r="I11" s="34"/>
      <c r="J11" s="16"/>
      <c r="K11" s="2"/>
      <c r="L11" s="2"/>
    </row>
    <row r="12" spans="1:12" ht="11.25" customHeight="1" x14ac:dyDescent="0.25">
      <c r="A12" s="17"/>
      <c r="B12" s="66" t="s">
        <v>223</v>
      </c>
      <c r="C12" s="59"/>
      <c r="D12" s="17"/>
      <c r="E12" s="57" t="s">
        <v>12</v>
      </c>
      <c r="F12" s="59"/>
      <c r="G12" s="16"/>
      <c r="H12" s="16"/>
      <c r="I12" s="34"/>
      <c r="J12" s="16"/>
      <c r="K12" s="2"/>
      <c r="L12" s="2"/>
    </row>
    <row r="13" spans="1:12" ht="11.25" customHeight="1" x14ac:dyDescent="0.25">
      <c r="A13" s="17"/>
      <c r="B13" s="66" t="s">
        <v>3</v>
      </c>
      <c r="C13" s="59"/>
      <c r="D13" s="17"/>
      <c r="E13" s="57" t="s">
        <v>10</v>
      </c>
      <c r="F13" s="59"/>
      <c r="G13" s="16"/>
      <c r="H13" s="16"/>
      <c r="I13" s="34"/>
      <c r="J13" s="16"/>
      <c r="K13" s="2"/>
      <c r="L13" s="2"/>
    </row>
    <row r="14" spans="1:12" ht="11.25" customHeight="1" x14ac:dyDescent="0.25">
      <c r="A14" s="17"/>
      <c r="B14" s="67" t="s">
        <v>6</v>
      </c>
      <c r="C14" s="62"/>
      <c r="D14" s="22"/>
      <c r="E14" s="58" t="s">
        <v>8</v>
      </c>
      <c r="F14" s="62"/>
      <c r="G14" s="23"/>
      <c r="H14" s="23"/>
      <c r="I14" s="35"/>
      <c r="J14" s="16"/>
      <c r="K14" s="2"/>
      <c r="L14" s="2"/>
    </row>
    <row r="15" spans="1:12" ht="30" customHeight="1" x14ac:dyDescent="0.25">
      <c r="A15" s="15"/>
      <c r="B15" s="68"/>
      <c r="C15" s="55"/>
      <c r="D15" s="15"/>
      <c r="E15" s="55"/>
      <c r="F15" s="55"/>
      <c r="G15" s="18"/>
      <c r="H15" s="18"/>
      <c r="I15" s="36"/>
      <c r="J15" s="18"/>
      <c r="K15" s="2"/>
      <c r="L15" s="2"/>
    </row>
    <row r="16" spans="1:12" ht="18" x14ac:dyDescent="0.25">
      <c r="A16" s="15"/>
      <c r="B16" s="135" t="s">
        <v>13</v>
      </c>
      <c r="C16" s="55"/>
      <c r="D16" s="15"/>
      <c r="E16" s="55"/>
      <c r="F16" s="55"/>
      <c r="G16" s="15"/>
      <c r="H16" s="15"/>
      <c r="I16" s="32"/>
      <c r="J16" s="15"/>
    </row>
    <row r="17" spans="1:10" ht="3" hidden="1" customHeight="1" x14ac:dyDescent="0.25">
      <c r="A17" s="17"/>
      <c r="B17" s="69"/>
      <c r="C17" s="59"/>
      <c r="D17" s="17"/>
      <c r="E17" s="59"/>
      <c r="F17" s="59"/>
      <c r="G17" s="17"/>
      <c r="H17" s="17"/>
      <c r="I17" s="37"/>
      <c r="J17" s="17"/>
    </row>
    <row r="18" spans="1:10" x14ac:dyDescent="0.25">
      <c r="A18" s="44"/>
      <c r="B18" s="60" t="s">
        <v>14</v>
      </c>
      <c r="C18" s="60" t="s">
        <v>15</v>
      </c>
      <c r="D18" s="7" t="s">
        <v>19</v>
      </c>
      <c r="E18" s="60" t="s">
        <v>16</v>
      </c>
      <c r="F18" s="60" t="s">
        <v>17</v>
      </c>
      <c r="G18" s="7" t="s">
        <v>18</v>
      </c>
      <c r="H18" s="8" t="s">
        <v>20</v>
      </c>
      <c r="I18" s="45" t="s">
        <v>21</v>
      </c>
      <c r="J18" s="20"/>
    </row>
    <row r="19" spans="1:10" x14ac:dyDescent="0.25">
      <c r="A19" s="19"/>
      <c r="B19" s="208"/>
      <c r="C19" s="208"/>
      <c r="D19" s="209"/>
      <c r="E19" s="210"/>
      <c r="F19" s="210"/>
      <c r="G19" s="7"/>
      <c r="H19" s="211"/>
      <c r="I19" s="212"/>
      <c r="J19" s="20"/>
    </row>
    <row r="20" spans="1:10" ht="14.25" customHeight="1" x14ac:dyDescent="0.25">
      <c r="A20" s="19"/>
      <c r="B20" s="178"/>
      <c r="C20" s="178"/>
      <c r="D20" s="179"/>
      <c r="E20" s="214" t="s">
        <v>293</v>
      </c>
      <c r="F20" s="180"/>
      <c r="G20" s="9" t="s">
        <v>29</v>
      </c>
      <c r="H20" s="183">
        <v>75</v>
      </c>
      <c r="I20" s="43">
        <v>3349.5</v>
      </c>
      <c r="J20" s="20"/>
    </row>
    <row r="21" spans="1:10" ht="14.25" customHeight="1" x14ac:dyDescent="0.25">
      <c r="A21" s="19"/>
      <c r="B21" s="149" t="s">
        <v>279</v>
      </c>
      <c r="C21" s="149" t="s">
        <v>31</v>
      </c>
      <c r="D21" s="179"/>
      <c r="E21" s="40" t="s">
        <v>275</v>
      </c>
      <c r="F21" s="180"/>
      <c r="G21" s="9" t="s">
        <v>29</v>
      </c>
      <c r="H21" s="184">
        <v>70</v>
      </c>
      <c r="I21" s="43">
        <v>3349.5</v>
      </c>
      <c r="J21" s="20"/>
    </row>
    <row r="22" spans="1:10" ht="14.25" customHeight="1" x14ac:dyDescent="0.25">
      <c r="A22" s="19"/>
      <c r="B22" s="178"/>
      <c r="C22" s="178"/>
      <c r="D22" s="179"/>
      <c r="E22" s="40" t="s">
        <v>276</v>
      </c>
      <c r="F22" s="180"/>
      <c r="G22" s="9" t="s">
        <v>30</v>
      </c>
      <c r="H22" s="184">
        <v>65</v>
      </c>
      <c r="I22" s="43">
        <v>3349.5</v>
      </c>
      <c r="J22" s="20"/>
    </row>
    <row r="23" spans="1:10" ht="15" customHeight="1" x14ac:dyDescent="0.25">
      <c r="A23" s="19"/>
      <c r="B23" s="104"/>
      <c r="C23" s="104"/>
      <c r="D23" s="182"/>
      <c r="E23" s="40" t="s">
        <v>22</v>
      </c>
      <c r="F23" s="41"/>
      <c r="G23" s="40" t="s">
        <v>29</v>
      </c>
      <c r="H23" s="42">
        <v>65</v>
      </c>
      <c r="I23" s="43">
        <v>1690.5</v>
      </c>
      <c r="J23" s="20"/>
    </row>
    <row r="24" spans="1:10" ht="15" customHeight="1" x14ac:dyDescent="0.25">
      <c r="A24" s="19"/>
      <c r="B24" s="70"/>
      <c r="C24" s="70"/>
      <c r="D24" s="12"/>
      <c r="E24" s="213" t="s">
        <v>23</v>
      </c>
      <c r="F24" s="215" t="s">
        <v>28</v>
      </c>
      <c r="G24" s="213" t="s">
        <v>29</v>
      </c>
      <c r="H24" s="216">
        <v>75</v>
      </c>
      <c r="I24" s="217">
        <v>1690.5</v>
      </c>
      <c r="J24" s="20"/>
    </row>
    <row r="25" spans="1:10" ht="15" customHeight="1" x14ac:dyDescent="0.25">
      <c r="A25" s="19"/>
      <c r="B25" s="70"/>
      <c r="C25" s="70"/>
      <c r="D25" s="12"/>
      <c r="E25" s="213" t="s">
        <v>295</v>
      </c>
      <c r="F25" s="215" t="s">
        <v>28</v>
      </c>
      <c r="G25" s="213" t="s">
        <v>29</v>
      </c>
      <c r="H25" s="216">
        <v>75</v>
      </c>
      <c r="I25" s="217">
        <v>1690.5</v>
      </c>
      <c r="J25" s="20"/>
    </row>
    <row r="26" spans="1:10" ht="15" customHeight="1" x14ac:dyDescent="0.25">
      <c r="A26" s="19"/>
      <c r="B26" s="71" t="s">
        <v>280</v>
      </c>
      <c r="C26" s="71" t="s">
        <v>31</v>
      </c>
      <c r="D26" s="12"/>
      <c r="E26" s="9" t="s">
        <v>24</v>
      </c>
      <c r="F26" s="10"/>
      <c r="G26" s="9" t="s">
        <v>29</v>
      </c>
      <c r="H26" s="11">
        <v>70</v>
      </c>
      <c r="I26" s="43">
        <v>1690.5</v>
      </c>
      <c r="J26" s="20"/>
    </row>
    <row r="27" spans="1:10" ht="15" customHeight="1" x14ac:dyDescent="0.25">
      <c r="A27" s="19"/>
      <c r="B27" s="70"/>
      <c r="C27" s="70"/>
      <c r="D27" s="12"/>
      <c r="E27" s="9" t="s">
        <v>25</v>
      </c>
      <c r="F27" s="10"/>
      <c r="G27" s="9" t="s">
        <v>30</v>
      </c>
      <c r="H27" s="11">
        <v>70</v>
      </c>
      <c r="I27" s="38">
        <v>1690.5</v>
      </c>
      <c r="J27" s="20"/>
    </row>
    <row r="28" spans="1:10" ht="15" customHeight="1" x14ac:dyDescent="0.25">
      <c r="A28" s="19"/>
      <c r="B28" s="70"/>
      <c r="C28" s="70"/>
      <c r="D28" s="12"/>
      <c r="E28" s="9" t="s">
        <v>26</v>
      </c>
      <c r="F28" s="9"/>
      <c r="G28" s="9" t="s">
        <v>29</v>
      </c>
      <c r="H28" s="11">
        <v>75</v>
      </c>
      <c r="I28" s="43">
        <v>1690.5</v>
      </c>
      <c r="J28" s="20"/>
    </row>
    <row r="29" spans="1:10" ht="15" customHeight="1" x14ac:dyDescent="0.25">
      <c r="A29" s="19"/>
      <c r="B29" s="72"/>
      <c r="C29" s="72"/>
      <c r="D29" s="14"/>
      <c r="E29" s="9" t="s">
        <v>27</v>
      </c>
      <c r="F29" s="9" t="s">
        <v>28</v>
      </c>
      <c r="G29" s="9" t="s">
        <v>30</v>
      </c>
      <c r="H29" s="11">
        <v>70</v>
      </c>
      <c r="I29" s="38">
        <v>1690.5</v>
      </c>
      <c r="J29" s="20"/>
    </row>
    <row r="30" spans="1:10" ht="14.25" customHeight="1" x14ac:dyDescent="0.25">
      <c r="B30" s="73"/>
      <c r="C30" s="73"/>
      <c r="D30" s="25"/>
      <c r="E30" s="9" t="s">
        <v>22</v>
      </c>
      <c r="F30" s="9"/>
      <c r="G30" s="9" t="s">
        <v>29</v>
      </c>
      <c r="H30" s="11">
        <v>65</v>
      </c>
      <c r="I30" s="38">
        <v>990.5</v>
      </c>
    </row>
    <row r="31" spans="1:10" ht="14.25" customHeight="1" x14ac:dyDescent="0.25">
      <c r="B31" s="71" t="s">
        <v>281</v>
      </c>
      <c r="C31" s="71" t="s">
        <v>31</v>
      </c>
      <c r="D31" s="26"/>
      <c r="E31" s="213" t="s">
        <v>303</v>
      </c>
      <c r="F31" s="213" t="s">
        <v>28</v>
      </c>
      <c r="G31" s="213" t="s">
        <v>29</v>
      </c>
      <c r="H31" s="216">
        <v>65</v>
      </c>
      <c r="I31" s="217">
        <v>990.5</v>
      </c>
    </row>
    <row r="32" spans="1:10" ht="14.25" customHeight="1" x14ac:dyDescent="0.25">
      <c r="B32" s="74"/>
      <c r="C32" s="74"/>
      <c r="D32" s="26"/>
      <c r="E32" s="9" t="s">
        <v>304</v>
      </c>
      <c r="F32" s="9" t="s">
        <v>305</v>
      </c>
      <c r="G32" s="9" t="s">
        <v>29</v>
      </c>
      <c r="H32" s="11">
        <v>65</v>
      </c>
      <c r="I32" s="38">
        <v>990.5</v>
      </c>
    </row>
    <row r="33" spans="1:9" ht="14.25" customHeight="1" x14ac:dyDescent="0.25">
      <c r="B33" s="53"/>
      <c r="C33" s="53"/>
      <c r="D33" s="27"/>
      <c r="E33" s="9" t="s">
        <v>26</v>
      </c>
      <c r="F33" s="9" t="s">
        <v>28</v>
      </c>
      <c r="G33" s="9" t="s">
        <v>29</v>
      </c>
      <c r="H33" s="11">
        <v>75</v>
      </c>
      <c r="I33" s="38">
        <v>990.5</v>
      </c>
    </row>
    <row r="34" spans="1:9" ht="14.25" customHeight="1" x14ac:dyDescent="0.3">
      <c r="A34" s="1"/>
      <c r="B34" s="406" t="s">
        <v>35</v>
      </c>
      <c r="C34" s="75" t="s">
        <v>36</v>
      </c>
      <c r="D34" s="29"/>
      <c r="E34" s="9" t="s">
        <v>33</v>
      </c>
      <c r="F34" s="9"/>
      <c r="G34" s="9"/>
      <c r="H34" s="11">
        <v>75</v>
      </c>
      <c r="I34" s="38">
        <v>2912</v>
      </c>
    </row>
    <row r="35" spans="1:9" ht="14.25" customHeight="1" x14ac:dyDescent="0.3">
      <c r="A35" s="1"/>
      <c r="B35" s="408"/>
      <c r="C35" s="76"/>
      <c r="D35" s="30"/>
      <c r="E35" s="9" t="s">
        <v>34</v>
      </c>
      <c r="F35" s="9"/>
      <c r="G35" s="9" t="s">
        <v>29</v>
      </c>
      <c r="H35" s="11">
        <v>75</v>
      </c>
      <c r="I35" s="38">
        <v>3332</v>
      </c>
    </row>
    <row r="36" spans="1:9" ht="14.25" customHeight="1" x14ac:dyDescent="0.25">
      <c r="A36" s="3"/>
      <c r="B36" s="75" t="s">
        <v>37</v>
      </c>
      <c r="C36" s="406" t="s">
        <v>31</v>
      </c>
      <c r="D36" s="46"/>
      <c r="E36" s="9" t="s">
        <v>43</v>
      </c>
      <c r="F36" s="9"/>
      <c r="G36" s="9" t="s">
        <v>29</v>
      </c>
      <c r="H36" s="11">
        <v>75</v>
      </c>
      <c r="I36" s="38">
        <v>2576</v>
      </c>
    </row>
    <row r="37" spans="1:9" ht="14.25" customHeight="1" x14ac:dyDescent="0.25">
      <c r="A37" s="3"/>
      <c r="B37" s="77" t="s">
        <v>38</v>
      </c>
      <c r="C37" s="405"/>
      <c r="D37" s="47"/>
      <c r="E37" s="9" t="s">
        <v>22</v>
      </c>
      <c r="F37" s="9"/>
      <c r="G37" s="9" t="s">
        <v>29</v>
      </c>
      <c r="H37" s="11">
        <v>65</v>
      </c>
      <c r="I37" s="38">
        <v>2576</v>
      </c>
    </row>
    <row r="38" spans="1:9" ht="15" customHeight="1" x14ac:dyDescent="0.25">
      <c r="A38" s="3"/>
      <c r="B38" s="75" t="s">
        <v>39</v>
      </c>
      <c r="C38" s="406" t="s">
        <v>31</v>
      </c>
      <c r="D38" s="46"/>
      <c r="E38" s="9" t="s">
        <v>44</v>
      </c>
      <c r="F38" s="9"/>
      <c r="G38" s="9" t="s">
        <v>29</v>
      </c>
      <c r="H38" s="11">
        <v>70</v>
      </c>
      <c r="I38" s="38">
        <v>1750</v>
      </c>
    </row>
    <row r="39" spans="1:9" ht="15" customHeight="1" x14ac:dyDescent="0.25">
      <c r="A39" s="3"/>
      <c r="B39" s="77" t="s">
        <v>38</v>
      </c>
      <c r="C39" s="405"/>
      <c r="D39" s="47"/>
      <c r="E39" s="9" t="s">
        <v>32</v>
      </c>
      <c r="F39" s="9"/>
      <c r="G39" s="9" t="s">
        <v>29</v>
      </c>
      <c r="H39" s="11">
        <v>65</v>
      </c>
      <c r="I39" s="38">
        <v>1750</v>
      </c>
    </row>
    <row r="40" spans="1:9" ht="13.5" customHeight="1" x14ac:dyDescent="0.25">
      <c r="A40" s="3"/>
      <c r="B40" s="78"/>
      <c r="C40" s="75"/>
      <c r="D40" s="46"/>
      <c r="E40" s="9" t="s">
        <v>43</v>
      </c>
      <c r="F40" s="9"/>
      <c r="G40" s="9" t="s">
        <v>29</v>
      </c>
      <c r="H40" s="11">
        <v>73</v>
      </c>
      <c r="I40" s="38">
        <v>2772</v>
      </c>
    </row>
    <row r="41" spans="1:9" ht="14.25" customHeight="1" x14ac:dyDescent="0.25">
      <c r="A41" s="3"/>
      <c r="B41" s="79" t="s">
        <v>40</v>
      </c>
      <c r="C41" s="79"/>
      <c r="D41" s="6"/>
      <c r="E41" s="9" t="s">
        <v>43</v>
      </c>
      <c r="F41" s="9" t="s">
        <v>28</v>
      </c>
      <c r="G41" s="9" t="s">
        <v>29</v>
      </c>
      <c r="H41" s="11">
        <v>73</v>
      </c>
      <c r="I41" s="38">
        <v>2772</v>
      </c>
    </row>
    <row r="42" spans="1:9" ht="14.25" customHeight="1" x14ac:dyDescent="0.25">
      <c r="A42" s="3"/>
      <c r="B42" s="79" t="s">
        <v>41</v>
      </c>
      <c r="C42" s="79" t="s">
        <v>31</v>
      </c>
      <c r="D42" s="6"/>
      <c r="E42" s="9" t="s">
        <v>32</v>
      </c>
      <c r="F42" s="9"/>
      <c r="G42" s="9" t="s">
        <v>29</v>
      </c>
      <c r="H42" s="11">
        <v>65</v>
      </c>
      <c r="I42" s="38">
        <v>2772</v>
      </c>
    </row>
    <row r="43" spans="1:9" ht="14.25" customHeight="1" x14ac:dyDescent="0.25">
      <c r="A43" s="3"/>
      <c r="B43" s="77" t="s">
        <v>42</v>
      </c>
      <c r="C43" s="85"/>
      <c r="D43" s="47"/>
      <c r="E43" s="9" t="s">
        <v>32</v>
      </c>
      <c r="F43" s="9" t="s">
        <v>28</v>
      </c>
      <c r="G43" s="9" t="s">
        <v>29</v>
      </c>
      <c r="H43" s="11">
        <v>65</v>
      </c>
      <c r="I43" s="38">
        <v>2772</v>
      </c>
    </row>
    <row r="44" spans="1:9" ht="21.75" customHeight="1" x14ac:dyDescent="0.25">
      <c r="B44" s="80" t="s">
        <v>45</v>
      </c>
      <c r="C44" s="75" t="s">
        <v>46</v>
      </c>
      <c r="D44" s="48"/>
      <c r="E44" s="9" t="s">
        <v>44</v>
      </c>
      <c r="F44" s="9"/>
      <c r="G44" s="9" t="s">
        <v>29</v>
      </c>
      <c r="H44" s="11">
        <v>70</v>
      </c>
      <c r="I44" s="38">
        <v>1330</v>
      </c>
    </row>
    <row r="45" spans="1:9" ht="15.75" customHeight="1" x14ac:dyDescent="0.25">
      <c r="B45" s="77" t="s">
        <v>38</v>
      </c>
      <c r="C45" s="86"/>
      <c r="D45" s="49"/>
      <c r="E45" s="9" t="s">
        <v>32</v>
      </c>
      <c r="F45" s="9"/>
      <c r="G45" s="9" t="s">
        <v>29</v>
      </c>
      <c r="H45" s="11">
        <v>65</v>
      </c>
      <c r="I45" s="38">
        <v>1330</v>
      </c>
    </row>
    <row r="46" spans="1:9" ht="14.25" customHeight="1" x14ac:dyDescent="0.3">
      <c r="B46" s="81"/>
      <c r="C46" s="81"/>
      <c r="D46" s="29"/>
      <c r="E46" s="9" t="s">
        <v>50</v>
      </c>
      <c r="F46" s="9"/>
      <c r="G46" s="9" t="s">
        <v>29</v>
      </c>
      <c r="H46" s="11">
        <v>73</v>
      </c>
      <c r="I46" s="38">
        <v>1275.4000000000001</v>
      </c>
    </row>
    <row r="47" spans="1:9" ht="14.25" customHeight="1" x14ac:dyDescent="0.3">
      <c r="B47" s="121" t="s">
        <v>47</v>
      </c>
      <c r="C47" s="79"/>
      <c r="D47" s="50"/>
      <c r="E47" s="9" t="s">
        <v>50</v>
      </c>
      <c r="F47" s="9" t="s">
        <v>28</v>
      </c>
      <c r="G47" s="9" t="s">
        <v>29</v>
      </c>
      <c r="H47" s="11">
        <v>73</v>
      </c>
      <c r="I47" s="38">
        <v>1317.4</v>
      </c>
    </row>
    <row r="48" spans="1:9" ht="14.25" customHeight="1" x14ac:dyDescent="0.3">
      <c r="B48" s="121" t="s">
        <v>48</v>
      </c>
      <c r="C48" s="79" t="s">
        <v>49</v>
      </c>
      <c r="D48" s="50"/>
      <c r="E48" s="9" t="s">
        <v>32</v>
      </c>
      <c r="F48" s="9"/>
      <c r="G48" s="9" t="s">
        <v>29</v>
      </c>
      <c r="H48" s="11">
        <v>65</v>
      </c>
      <c r="I48" s="38">
        <v>1275.4000000000001</v>
      </c>
    </row>
    <row r="49" spans="2:9" ht="14.25" customHeight="1" x14ac:dyDescent="0.3">
      <c r="B49" s="77" t="s">
        <v>38</v>
      </c>
      <c r="C49" s="84"/>
      <c r="D49" s="30"/>
      <c r="E49" s="9" t="s">
        <v>32</v>
      </c>
      <c r="F49" s="9" t="s">
        <v>28</v>
      </c>
      <c r="G49" s="9" t="s">
        <v>29</v>
      </c>
      <c r="H49" s="11">
        <v>65</v>
      </c>
      <c r="I49" s="38">
        <v>1317.4</v>
      </c>
    </row>
    <row r="50" spans="2:9" ht="14.25" customHeight="1" x14ac:dyDescent="0.3">
      <c r="B50" s="73" t="s">
        <v>51</v>
      </c>
      <c r="C50" s="73"/>
      <c r="D50" s="29"/>
      <c r="E50" s="9" t="s">
        <v>33</v>
      </c>
      <c r="F50" s="51"/>
      <c r="G50" s="9"/>
      <c r="H50" s="11">
        <v>75</v>
      </c>
      <c r="I50" s="38">
        <v>770</v>
      </c>
    </row>
    <row r="51" spans="2:9" ht="14.25" customHeight="1" x14ac:dyDescent="0.3">
      <c r="B51" s="82" t="s">
        <v>52</v>
      </c>
      <c r="C51" s="71" t="s">
        <v>36</v>
      </c>
      <c r="D51" s="50"/>
      <c r="E51" s="9" t="s">
        <v>34</v>
      </c>
      <c r="F51" s="51"/>
      <c r="G51" s="9" t="s">
        <v>29</v>
      </c>
      <c r="H51" s="11">
        <v>75</v>
      </c>
      <c r="I51" s="38">
        <v>1163.4000000000001</v>
      </c>
    </row>
    <row r="52" spans="2:9" ht="14.25" customHeight="1" x14ac:dyDescent="0.3">
      <c r="B52" s="77" t="s">
        <v>236</v>
      </c>
      <c r="C52" s="87"/>
      <c r="D52" s="30"/>
      <c r="E52" s="9" t="s">
        <v>32</v>
      </c>
      <c r="F52" s="51"/>
      <c r="G52" s="9" t="s">
        <v>29</v>
      </c>
      <c r="H52" s="11">
        <v>70</v>
      </c>
      <c r="I52" s="38">
        <v>1163.4000000000001</v>
      </c>
    </row>
    <row r="53" spans="2:9" ht="14.25" customHeight="1" x14ac:dyDescent="0.3">
      <c r="B53" s="71" t="s">
        <v>51</v>
      </c>
      <c r="C53" s="71"/>
      <c r="D53" s="50"/>
      <c r="E53" s="40" t="s">
        <v>33</v>
      </c>
      <c r="F53" s="53"/>
      <c r="G53" s="9"/>
      <c r="H53" s="42">
        <v>75</v>
      </c>
      <c r="I53" s="43">
        <v>770</v>
      </c>
    </row>
    <row r="54" spans="2:9" ht="13.5" customHeight="1" x14ac:dyDescent="0.3">
      <c r="B54" s="83" t="s">
        <v>53</v>
      </c>
      <c r="C54" s="71" t="s">
        <v>36</v>
      </c>
      <c r="D54" s="50"/>
      <c r="E54" s="9" t="s">
        <v>34</v>
      </c>
      <c r="F54" s="51"/>
      <c r="G54" s="9" t="s">
        <v>29</v>
      </c>
      <c r="H54" s="11">
        <v>75</v>
      </c>
      <c r="I54" s="38">
        <v>1163.4000000000001</v>
      </c>
    </row>
    <row r="55" spans="2:9" ht="13.5" customHeight="1" x14ac:dyDescent="0.3">
      <c r="B55" s="84"/>
      <c r="C55" s="84"/>
      <c r="D55" s="30"/>
      <c r="E55" s="9" t="s">
        <v>32</v>
      </c>
      <c r="F55" s="51"/>
      <c r="G55" s="9" t="s">
        <v>29</v>
      </c>
      <c r="H55" s="11">
        <v>70</v>
      </c>
      <c r="I55" s="38">
        <v>1163.4000000000001</v>
      </c>
    </row>
    <row r="56" spans="2:9" ht="30.75" customHeight="1" x14ac:dyDescent="0.25">
      <c r="B56" s="134"/>
      <c r="C56" s="54"/>
      <c r="D56" s="24"/>
      <c r="E56" s="54"/>
      <c r="F56" s="54"/>
      <c r="G56" s="54"/>
      <c r="H56" s="24"/>
      <c r="I56" s="31"/>
    </row>
    <row r="57" spans="2:9" ht="20.25" customHeight="1" x14ac:dyDescent="0.25">
      <c r="B57" s="135" t="s">
        <v>13</v>
      </c>
      <c r="C57" s="55"/>
      <c r="D57" s="15"/>
      <c r="E57" s="55"/>
      <c r="F57" s="55"/>
      <c r="G57" s="55"/>
      <c r="H57" s="15"/>
      <c r="I57" s="32"/>
    </row>
    <row r="58" spans="2:9" x14ac:dyDescent="0.25">
      <c r="B58" s="60" t="s">
        <v>14</v>
      </c>
      <c r="C58" s="60" t="s">
        <v>15</v>
      </c>
      <c r="D58" s="7" t="s">
        <v>19</v>
      </c>
      <c r="E58" s="60" t="s">
        <v>16</v>
      </c>
      <c r="F58" s="60" t="s">
        <v>17</v>
      </c>
      <c r="G58" s="7" t="s">
        <v>18</v>
      </c>
      <c r="H58" s="8" t="s">
        <v>20</v>
      </c>
      <c r="I58" s="45" t="s">
        <v>21</v>
      </c>
    </row>
    <row r="59" spans="2:9" x14ac:dyDescent="0.25">
      <c r="B59" s="406" t="s">
        <v>54</v>
      </c>
      <c r="C59" s="406" t="s">
        <v>49</v>
      </c>
      <c r="D59" s="409"/>
      <c r="E59" s="9" t="s">
        <v>57</v>
      </c>
      <c r="F59" s="9"/>
      <c r="G59" s="9" t="s">
        <v>77</v>
      </c>
      <c r="H59" s="11">
        <v>70</v>
      </c>
      <c r="I59" s="38">
        <v>1920.1</v>
      </c>
    </row>
    <row r="60" spans="2:9" x14ac:dyDescent="0.25">
      <c r="B60" s="407"/>
      <c r="C60" s="407"/>
      <c r="D60" s="410"/>
      <c r="E60" s="9" t="s">
        <v>58</v>
      </c>
      <c r="F60" s="9"/>
      <c r="G60" s="9" t="s">
        <v>29</v>
      </c>
      <c r="H60" s="11">
        <v>70</v>
      </c>
      <c r="I60" s="38">
        <v>1920.1</v>
      </c>
    </row>
    <row r="61" spans="2:9" ht="20.25" customHeight="1" x14ac:dyDescent="0.25">
      <c r="B61" s="407"/>
      <c r="C61" s="407"/>
      <c r="D61" s="410"/>
      <c r="E61" s="9" t="s">
        <v>59</v>
      </c>
      <c r="F61" s="9"/>
      <c r="G61" s="9" t="s">
        <v>29</v>
      </c>
      <c r="H61" s="11">
        <v>75</v>
      </c>
      <c r="I61" s="38">
        <v>1920.1</v>
      </c>
    </row>
    <row r="62" spans="2:9" ht="20.25" customHeight="1" x14ac:dyDescent="0.25">
      <c r="B62" s="407"/>
      <c r="C62" s="407"/>
      <c r="D62" s="410"/>
      <c r="E62" s="213" t="s">
        <v>59</v>
      </c>
      <c r="F62" s="213" t="s">
        <v>85</v>
      </c>
      <c r="G62" s="213" t="s">
        <v>306</v>
      </c>
      <c r="H62" s="216">
        <v>75</v>
      </c>
      <c r="I62" s="38">
        <v>1920.1</v>
      </c>
    </row>
    <row r="63" spans="2:9" ht="20.25" customHeight="1" x14ac:dyDescent="0.25">
      <c r="B63" s="407"/>
      <c r="C63" s="407"/>
      <c r="D63" s="410"/>
      <c r="E63" s="213" t="s">
        <v>307</v>
      </c>
      <c r="F63" s="213" t="s">
        <v>85</v>
      </c>
      <c r="G63" s="213" t="s">
        <v>306</v>
      </c>
      <c r="H63" s="216">
        <v>70</v>
      </c>
      <c r="I63" s="38">
        <v>1920.1</v>
      </c>
    </row>
    <row r="64" spans="2:9" ht="20.25" customHeight="1" x14ac:dyDescent="0.25">
      <c r="B64" s="407"/>
      <c r="C64" s="407"/>
      <c r="D64" s="410"/>
      <c r="E64" s="213" t="s">
        <v>308</v>
      </c>
      <c r="F64" s="213" t="s">
        <v>309</v>
      </c>
      <c r="G64" s="213" t="s">
        <v>306</v>
      </c>
      <c r="H64" s="216">
        <v>70</v>
      </c>
      <c r="I64" s="38">
        <v>1920.1</v>
      </c>
    </row>
    <row r="65" spans="2:9" ht="20.25" customHeight="1" x14ac:dyDescent="0.25">
      <c r="B65" s="407"/>
      <c r="C65" s="407"/>
      <c r="D65" s="410"/>
      <c r="E65" s="213" t="s">
        <v>291</v>
      </c>
      <c r="F65" s="9"/>
      <c r="G65" s="9" t="s">
        <v>29</v>
      </c>
      <c r="H65" s="11">
        <v>70</v>
      </c>
      <c r="I65" s="38">
        <v>1920.1</v>
      </c>
    </row>
    <row r="66" spans="2:9" ht="20.25" customHeight="1" x14ac:dyDescent="0.25">
      <c r="B66" s="412"/>
      <c r="C66" s="412"/>
      <c r="D66" s="411"/>
      <c r="E66" s="213" t="s">
        <v>292</v>
      </c>
      <c r="F66" s="9"/>
      <c r="G66" s="9" t="s">
        <v>29</v>
      </c>
      <c r="H66" s="11">
        <v>65</v>
      </c>
      <c r="I66" s="38">
        <v>1920.1</v>
      </c>
    </row>
    <row r="67" spans="2:9" ht="20.25" customHeight="1" x14ac:dyDescent="0.25">
      <c r="B67" s="73"/>
      <c r="C67" s="73"/>
      <c r="D67" s="28"/>
      <c r="E67" s="9" t="s">
        <v>57</v>
      </c>
      <c r="F67" s="9"/>
      <c r="G67" s="9" t="s">
        <v>77</v>
      </c>
      <c r="H67" s="11">
        <v>70</v>
      </c>
      <c r="I67" s="38">
        <v>1121.4000000000001</v>
      </c>
    </row>
    <row r="68" spans="2:9" ht="20.25" customHeight="1" x14ac:dyDescent="0.25">
      <c r="B68" s="71"/>
      <c r="C68" s="71"/>
      <c r="D68" s="13"/>
      <c r="E68" s="9" t="s">
        <v>60</v>
      </c>
      <c r="F68" s="9"/>
      <c r="G68" s="9" t="s">
        <v>29</v>
      </c>
      <c r="H68" s="11">
        <v>70</v>
      </c>
      <c r="I68" s="38">
        <v>1121.4000000000001</v>
      </c>
    </row>
    <row r="69" spans="2:9" ht="20.25" customHeight="1" x14ac:dyDescent="0.25">
      <c r="B69" s="71"/>
      <c r="C69" s="71"/>
      <c r="D69" s="13"/>
      <c r="E69" s="9" t="s">
        <v>61</v>
      </c>
      <c r="F69" s="9"/>
      <c r="G69" s="9" t="s">
        <v>29</v>
      </c>
      <c r="H69" s="11">
        <v>75</v>
      </c>
      <c r="I69" s="38">
        <v>1121.4000000000001</v>
      </c>
    </row>
    <row r="70" spans="2:9" ht="20.25" customHeight="1" x14ac:dyDescent="0.25">
      <c r="B70" s="71" t="s">
        <v>55</v>
      </c>
      <c r="C70" s="71" t="s">
        <v>56</v>
      </c>
      <c r="D70" s="13"/>
      <c r="E70" s="213" t="s">
        <v>50</v>
      </c>
      <c r="F70" s="9"/>
      <c r="G70" s="9" t="s">
        <v>29</v>
      </c>
      <c r="H70" s="11">
        <v>80</v>
      </c>
      <c r="I70" s="38">
        <v>1121.4000000000001</v>
      </c>
    </row>
    <row r="71" spans="2:9" ht="20.25" customHeight="1" x14ac:dyDescent="0.25">
      <c r="B71" s="71"/>
      <c r="C71" s="71"/>
      <c r="D71" s="13"/>
      <c r="E71" s="9" t="s">
        <v>62</v>
      </c>
      <c r="F71" s="9"/>
      <c r="G71" s="9" t="s">
        <v>29</v>
      </c>
      <c r="H71" s="11">
        <v>75</v>
      </c>
      <c r="I71" s="38">
        <v>1121.4000000000001</v>
      </c>
    </row>
    <row r="72" spans="2:9" ht="20.25" customHeight="1" x14ac:dyDescent="0.25">
      <c r="B72" s="71"/>
      <c r="C72" s="71"/>
      <c r="D72" s="13"/>
      <c r="E72" s="9" t="s">
        <v>63</v>
      </c>
      <c r="F72" s="9"/>
      <c r="G72" s="9" t="s">
        <v>29</v>
      </c>
      <c r="H72" s="11">
        <v>70</v>
      </c>
      <c r="I72" s="38">
        <v>1121.4000000000001</v>
      </c>
    </row>
    <row r="73" spans="2:9" ht="20.25" customHeight="1" x14ac:dyDescent="0.25">
      <c r="B73" s="87"/>
      <c r="C73" s="87"/>
      <c r="D73" s="52"/>
      <c r="E73" s="9" t="s">
        <v>64</v>
      </c>
      <c r="F73" s="9"/>
      <c r="G73" s="9" t="s">
        <v>29</v>
      </c>
      <c r="H73" s="11">
        <v>65</v>
      </c>
      <c r="I73" s="38">
        <v>1121.4000000000001</v>
      </c>
    </row>
    <row r="74" spans="2:9" ht="20.25" customHeight="1" x14ac:dyDescent="0.25">
      <c r="B74" s="73"/>
      <c r="C74" s="73"/>
      <c r="D74" s="28"/>
      <c r="E74" s="9" t="s">
        <v>57</v>
      </c>
      <c r="F74" s="9"/>
      <c r="G74" s="9" t="s">
        <v>77</v>
      </c>
      <c r="H74" s="11">
        <v>70</v>
      </c>
      <c r="I74" s="38">
        <v>826</v>
      </c>
    </row>
    <row r="75" spans="2:9" ht="17.25" customHeight="1" x14ac:dyDescent="0.25">
      <c r="B75" s="71"/>
      <c r="C75" s="71"/>
      <c r="D75" s="13"/>
      <c r="E75" s="9" t="s">
        <v>65</v>
      </c>
      <c r="F75" s="9"/>
      <c r="G75" s="9" t="s">
        <v>29</v>
      </c>
      <c r="H75" s="11">
        <v>70</v>
      </c>
      <c r="I75" s="38">
        <v>826</v>
      </c>
    </row>
    <row r="76" spans="2:9" ht="17.25" customHeight="1" x14ac:dyDescent="0.25">
      <c r="B76" s="71"/>
      <c r="C76" s="71"/>
      <c r="D76" s="13"/>
      <c r="E76" s="9" t="s">
        <v>66</v>
      </c>
      <c r="F76" s="9"/>
      <c r="G76" s="9" t="s">
        <v>29</v>
      </c>
      <c r="H76" s="11">
        <v>75</v>
      </c>
      <c r="I76" s="38">
        <v>826</v>
      </c>
    </row>
    <row r="77" spans="2:9" ht="20.25" customHeight="1" x14ac:dyDescent="0.25">
      <c r="B77" s="71"/>
      <c r="C77" s="71"/>
      <c r="D77" s="13"/>
      <c r="E77" s="9" t="s">
        <v>67</v>
      </c>
      <c r="F77" s="9" t="s">
        <v>72</v>
      </c>
      <c r="G77" s="9" t="s">
        <v>78</v>
      </c>
      <c r="H77" s="11">
        <v>70</v>
      </c>
      <c r="I77" s="38">
        <v>1121.4000000000001</v>
      </c>
    </row>
    <row r="78" spans="2:9" ht="20.25" customHeight="1" x14ac:dyDescent="0.25">
      <c r="B78" s="71"/>
      <c r="C78" s="71"/>
      <c r="D78" s="13"/>
      <c r="E78" s="9" t="s">
        <v>68</v>
      </c>
      <c r="F78" s="9" t="s">
        <v>73</v>
      </c>
      <c r="G78" s="9" t="s">
        <v>78</v>
      </c>
      <c r="H78" s="11">
        <v>70</v>
      </c>
      <c r="I78" s="38">
        <v>2100</v>
      </c>
    </row>
    <row r="79" spans="2:9" ht="18" customHeight="1" x14ac:dyDescent="0.25">
      <c r="B79" s="71"/>
      <c r="C79" s="71"/>
      <c r="D79" s="13"/>
      <c r="E79" s="403" t="s">
        <v>69</v>
      </c>
      <c r="F79" s="9" t="s">
        <v>72</v>
      </c>
      <c r="G79" s="9" t="s">
        <v>78</v>
      </c>
      <c r="H79" s="11">
        <v>70</v>
      </c>
      <c r="I79" s="38">
        <v>1121.4000000000001</v>
      </c>
    </row>
    <row r="80" spans="2:9" ht="18.75" customHeight="1" x14ac:dyDescent="0.25">
      <c r="B80" s="71"/>
      <c r="C80" s="71"/>
      <c r="D80" s="13"/>
      <c r="E80" s="405"/>
      <c r="F80" s="88" t="s">
        <v>73</v>
      </c>
      <c r="G80" s="88" t="s">
        <v>78</v>
      </c>
      <c r="H80" s="89">
        <v>70</v>
      </c>
      <c r="I80" s="90">
        <v>2100</v>
      </c>
    </row>
    <row r="81" spans="2:9" ht="18" customHeight="1" x14ac:dyDescent="0.25">
      <c r="B81" s="71"/>
      <c r="C81" s="71"/>
      <c r="D81" s="13"/>
      <c r="E81" s="403" t="s">
        <v>66</v>
      </c>
      <c r="F81" s="9" t="s">
        <v>72</v>
      </c>
      <c r="G81" s="9" t="s">
        <v>29</v>
      </c>
      <c r="H81" s="11">
        <v>75</v>
      </c>
      <c r="I81" s="38">
        <v>1121.4000000000001</v>
      </c>
    </row>
    <row r="82" spans="2:9" ht="17.25" customHeight="1" x14ac:dyDescent="0.25">
      <c r="B82" s="71" t="s">
        <v>55</v>
      </c>
      <c r="C82" s="71" t="s">
        <v>49</v>
      </c>
      <c r="D82" s="13"/>
      <c r="E82" s="405"/>
      <c r="F82" s="9" t="s">
        <v>73</v>
      </c>
      <c r="G82" s="9" t="s">
        <v>29</v>
      </c>
      <c r="H82" s="11">
        <v>75</v>
      </c>
      <c r="I82" s="38">
        <v>1401.4</v>
      </c>
    </row>
    <row r="83" spans="2:9" ht="18.75" customHeight="1" x14ac:dyDescent="0.25">
      <c r="B83" s="71"/>
      <c r="C83" s="71"/>
      <c r="D83" s="13"/>
      <c r="E83" s="40" t="s">
        <v>62</v>
      </c>
      <c r="F83" s="40"/>
      <c r="G83" s="40" t="s">
        <v>29</v>
      </c>
      <c r="H83" s="42">
        <v>75</v>
      </c>
      <c r="I83" s="43">
        <v>960.4</v>
      </c>
    </row>
    <row r="84" spans="2:9" ht="18" customHeight="1" x14ac:dyDescent="0.25">
      <c r="B84" s="71"/>
      <c r="C84" s="71"/>
      <c r="D84" s="13"/>
      <c r="E84" s="9" t="s">
        <v>63</v>
      </c>
      <c r="F84" s="9"/>
      <c r="G84" s="9" t="s">
        <v>29</v>
      </c>
      <c r="H84" s="11">
        <v>70</v>
      </c>
      <c r="I84" s="38">
        <v>960.4</v>
      </c>
    </row>
    <row r="85" spans="2:9" ht="17.25" customHeight="1" x14ac:dyDescent="0.25">
      <c r="B85" s="71"/>
      <c r="C85" s="71"/>
      <c r="D85" s="13"/>
      <c r="E85" s="9" t="s">
        <v>22</v>
      </c>
      <c r="F85" s="9"/>
      <c r="G85" s="9" t="s">
        <v>29</v>
      </c>
      <c r="H85" s="11">
        <v>65</v>
      </c>
      <c r="I85" s="38">
        <v>826</v>
      </c>
    </row>
    <row r="86" spans="2:9" ht="16.5" customHeight="1" x14ac:dyDescent="0.25">
      <c r="B86" s="71"/>
      <c r="C86" s="71"/>
      <c r="D86" s="13"/>
      <c r="E86" s="9" t="s">
        <v>70</v>
      </c>
      <c r="F86" s="9"/>
      <c r="G86" s="9" t="s">
        <v>29</v>
      </c>
      <c r="H86" s="11">
        <v>65</v>
      </c>
      <c r="I86" s="38">
        <v>2100</v>
      </c>
    </row>
    <row r="87" spans="2:9" ht="18" customHeight="1" x14ac:dyDescent="0.25">
      <c r="B87" s="71"/>
      <c r="C87" s="71"/>
      <c r="D87" s="13"/>
      <c r="E87" s="9" t="s">
        <v>71</v>
      </c>
      <c r="F87" s="9"/>
      <c r="G87" s="9" t="s">
        <v>29</v>
      </c>
      <c r="H87" s="11">
        <v>65</v>
      </c>
      <c r="I87" s="38">
        <v>2683.8</v>
      </c>
    </row>
    <row r="88" spans="2:9" ht="20.25" customHeight="1" x14ac:dyDescent="0.25">
      <c r="B88" s="71"/>
      <c r="C88" s="71"/>
      <c r="D88" s="13"/>
      <c r="E88" s="9" t="s">
        <v>62</v>
      </c>
      <c r="F88" s="9" t="s">
        <v>28</v>
      </c>
      <c r="G88" s="9" t="s">
        <v>29</v>
      </c>
      <c r="H88" s="11">
        <v>75</v>
      </c>
      <c r="I88" s="38">
        <v>1121.4000000000001</v>
      </c>
    </row>
    <row r="89" spans="2:9" ht="20.25" customHeight="1" x14ac:dyDescent="0.25">
      <c r="B89" s="71"/>
      <c r="C89" s="71"/>
      <c r="D89" s="13"/>
      <c r="E89" s="9" t="s">
        <v>63</v>
      </c>
      <c r="F89" s="9" t="s">
        <v>28</v>
      </c>
      <c r="G89" s="9" t="s">
        <v>29</v>
      </c>
      <c r="H89" s="11">
        <v>70</v>
      </c>
      <c r="I89" s="38">
        <v>1121.4000000000001</v>
      </c>
    </row>
    <row r="90" spans="2:9" ht="20.25" customHeight="1" x14ac:dyDescent="0.25">
      <c r="B90" s="87"/>
      <c r="C90" s="87"/>
      <c r="D90" s="52"/>
      <c r="E90" s="9" t="s">
        <v>64</v>
      </c>
      <c r="F90" s="9" t="s">
        <v>28</v>
      </c>
      <c r="G90" s="9" t="s">
        <v>29</v>
      </c>
      <c r="H90" s="11">
        <v>65</v>
      </c>
      <c r="I90" s="38">
        <v>1121.4000000000001</v>
      </c>
    </row>
    <row r="91" spans="2:9" ht="20.25" customHeight="1" x14ac:dyDescent="0.25">
      <c r="B91" s="416" t="s">
        <v>75</v>
      </c>
      <c r="C91" s="406" t="s">
        <v>56</v>
      </c>
      <c r="D91" s="28"/>
      <c r="E91" s="9" t="s">
        <v>62</v>
      </c>
      <c r="F91" s="9"/>
      <c r="G91" s="9" t="s">
        <v>29</v>
      </c>
      <c r="H91" s="11">
        <v>75</v>
      </c>
      <c r="I91" s="195">
        <v>1120</v>
      </c>
    </row>
    <row r="92" spans="2:9" ht="18" customHeight="1" x14ac:dyDescent="0.25">
      <c r="B92" s="417"/>
      <c r="C92" s="407"/>
      <c r="D92" s="13"/>
      <c r="E92" s="9" t="s">
        <v>63</v>
      </c>
      <c r="F92" s="9"/>
      <c r="G92" s="9" t="s">
        <v>29</v>
      </c>
      <c r="H92" s="11">
        <v>75</v>
      </c>
      <c r="I92" s="195">
        <v>1470</v>
      </c>
    </row>
    <row r="93" spans="2:9" ht="20.25" customHeight="1" x14ac:dyDescent="0.25">
      <c r="B93" s="73"/>
      <c r="C93" s="73"/>
      <c r="D93" s="28"/>
      <c r="E93" s="9" t="s">
        <v>74</v>
      </c>
      <c r="F93" s="9"/>
      <c r="G93" s="9" t="s">
        <v>77</v>
      </c>
      <c r="H93" s="11">
        <v>70</v>
      </c>
      <c r="I93" s="38">
        <v>536.20000000000005</v>
      </c>
    </row>
    <row r="94" spans="2:9" ht="20.25" customHeight="1" x14ac:dyDescent="0.25">
      <c r="B94" s="71"/>
      <c r="C94" s="71"/>
      <c r="D94" s="13"/>
      <c r="E94" s="9" t="s">
        <v>50</v>
      </c>
      <c r="F94" s="9"/>
      <c r="G94" s="9" t="s">
        <v>29</v>
      </c>
      <c r="H94" s="11">
        <v>75</v>
      </c>
      <c r="I94" s="38">
        <v>536.20000000000005</v>
      </c>
    </row>
    <row r="95" spans="2:9" ht="20.25" customHeight="1" x14ac:dyDescent="0.25">
      <c r="B95" s="71"/>
      <c r="C95" s="71"/>
      <c r="D95" s="13"/>
      <c r="E95" s="9" t="s">
        <v>68</v>
      </c>
      <c r="F95" s="9" t="s">
        <v>28</v>
      </c>
      <c r="G95" s="9" t="s">
        <v>78</v>
      </c>
      <c r="H95" s="11">
        <v>70</v>
      </c>
      <c r="I95" s="38">
        <v>630.70000000000005</v>
      </c>
    </row>
    <row r="96" spans="2:9" ht="16.5" customHeight="1" x14ac:dyDescent="0.25">
      <c r="B96" s="71" t="s">
        <v>75</v>
      </c>
      <c r="C96" s="71" t="s">
        <v>49</v>
      </c>
      <c r="D96" s="13"/>
      <c r="E96" s="9" t="s">
        <v>69</v>
      </c>
      <c r="F96" s="9" t="s">
        <v>76</v>
      </c>
      <c r="G96" s="9" t="s">
        <v>78</v>
      </c>
      <c r="H96" s="11">
        <v>70</v>
      </c>
      <c r="I96" s="38">
        <v>630.70000000000005</v>
      </c>
    </row>
    <row r="97" spans="2:9" ht="20.25" customHeight="1" x14ac:dyDescent="0.25">
      <c r="B97" s="71"/>
      <c r="C97" s="71"/>
      <c r="D97" s="13"/>
      <c r="E97" s="9" t="s">
        <v>50</v>
      </c>
      <c r="F97" s="9" t="s">
        <v>76</v>
      </c>
      <c r="G97" s="9" t="s">
        <v>29</v>
      </c>
      <c r="H97" s="11">
        <v>75</v>
      </c>
      <c r="I97" s="38">
        <v>630.70000000000005</v>
      </c>
    </row>
    <row r="98" spans="2:9" ht="18.75" customHeight="1" x14ac:dyDescent="0.25">
      <c r="B98" s="71"/>
      <c r="C98" s="71"/>
      <c r="D98" s="13"/>
      <c r="E98" s="9" t="s">
        <v>22</v>
      </c>
      <c r="F98" s="9"/>
      <c r="G98" s="9" t="s">
        <v>29</v>
      </c>
      <c r="H98" s="11">
        <v>65</v>
      </c>
      <c r="I98" s="38">
        <v>504.7</v>
      </c>
    </row>
    <row r="99" spans="2:9" x14ac:dyDescent="0.25">
      <c r="B99" s="87"/>
      <c r="C99" s="87"/>
      <c r="D99" s="52"/>
      <c r="E99" s="9" t="s">
        <v>22</v>
      </c>
      <c r="F99" s="9" t="s">
        <v>28</v>
      </c>
      <c r="G99" s="9" t="s">
        <v>29</v>
      </c>
      <c r="H99" s="11">
        <v>65</v>
      </c>
      <c r="I99" s="38">
        <v>630.70000000000005</v>
      </c>
    </row>
    <row r="100" spans="2:9" ht="29.25" customHeight="1" x14ac:dyDescent="0.25">
      <c r="B100" s="134"/>
      <c r="C100" s="54"/>
      <c r="D100" s="24"/>
      <c r="E100" s="54"/>
      <c r="F100" s="54"/>
      <c r="G100" s="54"/>
      <c r="H100" s="24"/>
      <c r="I100" s="31"/>
    </row>
    <row r="101" spans="2:9" ht="18.75" customHeight="1" x14ac:dyDescent="0.25">
      <c r="B101" s="135" t="s">
        <v>13</v>
      </c>
      <c r="C101" s="55"/>
      <c r="D101" s="15"/>
      <c r="E101" s="55"/>
      <c r="F101" s="55"/>
      <c r="G101" s="55"/>
      <c r="H101" s="15"/>
      <c r="I101" s="32"/>
    </row>
    <row r="102" spans="2:9" ht="18.75" customHeight="1" x14ac:dyDescent="0.25">
      <c r="B102" s="60" t="s">
        <v>14</v>
      </c>
      <c r="C102" s="60" t="s">
        <v>15</v>
      </c>
      <c r="D102" s="7" t="s">
        <v>19</v>
      </c>
      <c r="E102" s="60" t="s">
        <v>16</v>
      </c>
      <c r="F102" s="60" t="s">
        <v>17</v>
      </c>
      <c r="G102" s="7" t="s">
        <v>18</v>
      </c>
      <c r="H102" s="8" t="s">
        <v>20</v>
      </c>
      <c r="I102" s="45" t="s">
        <v>21</v>
      </c>
    </row>
    <row r="103" spans="2:9" ht="18.75" customHeight="1" x14ac:dyDescent="0.3">
      <c r="B103" s="93"/>
      <c r="C103" s="93"/>
      <c r="D103" s="94"/>
      <c r="E103" s="9" t="s">
        <v>80</v>
      </c>
      <c r="F103" s="9"/>
      <c r="G103" s="11" t="s">
        <v>29</v>
      </c>
      <c r="H103" s="11">
        <v>70</v>
      </c>
      <c r="I103" s="38">
        <v>658</v>
      </c>
    </row>
    <row r="104" spans="2:9" ht="18.75" customHeight="1" x14ac:dyDescent="0.3">
      <c r="B104" s="95"/>
      <c r="C104" s="95"/>
      <c r="D104" s="96"/>
      <c r="E104" s="9" t="s">
        <v>43</v>
      </c>
      <c r="F104" s="9"/>
      <c r="G104" s="11" t="s">
        <v>29</v>
      </c>
      <c r="H104" s="11">
        <v>75</v>
      </c>
      <c r="I104" s="38">
        <v>602</v>
      </c>
    </row>
    <row r="105" spans="2:9" ht="18.75" customHeight="1" x14ac:dyDescent="0.3">
      <c r="B105" s="95"/>
      <c r="C105" s="95"/>
      <c r="D105" s="96"/>
      <c r="E105" s="9" t="s">
        <v>68</v>
      </c>
      <c r="F105" s="9" t="s">
        <v>28</v>
      </c>
      <c r="G105" s="11" t="s">
        <v>78</v>
      </c>
      <c r="H105" s="11">
        <v>70</v>
      </c>
      <c r="I105" s="38">
        <v>658</v>
      </c>
    </row>
    <row r="106" spans="2:9" ht="18.75" customHeight="1" x14ac:dyDescent="0.3">
      <c r="B106" s="97"/>
      <c r="C106" s="97"/>
      <c r="D106" s="96"/>
      <c r="E106" s="9" t="s">
        <v>69</v>
      </c>
      <c r="F106" s="9" t="s">
        <v>76</v>
      </c>
      <c r="G106" s="11" t="s">
        <v>78</v>
      </c>
      <c r="H106" s="11">
        <v>70</v>
      </c>
      <c r="I106" s="38">
        <v>658</v>
      </c>
    </row>
    <row r="107" spans="2:9" ht="18.75" customHeight="1" x14ac:dyDescent="0.3">
      <c r="B107" s="71" t="s">
        <v>79</v>
      </c>
      <c r="C107" s="71" t="s">
        <v>56</v>
      </c>
      <c r="D107" s="96"/>
      <c r="E107" s="9" t="s">
        <v>81</v>
      </c>
      <c r="F107" s="9" t="s">
        <v>76</v>
      </c>
      <c r="G107" s="11" t="s">
        <v>29</v>
      </c>
      <c r="H107" s="11">
        <v>75</v>
      </c>
      <c r="I107" s="38">
        <v>658</v>
      </c>
    </row>
    <row r="108" spans="2:9" ht="18.75" customHeight="1" x14ac:dyDescent="0.3">
      <c r="B108" s="97"/>
      <c r="C108" s="97"/>
      <c r="D108" s="96"/>
      <c r="E108" s="9" t="s">
        <v>82</v>
      </c>
      <c r="F108" s="9" t="s">
        <v>85</v>
      </c>
      <c r="G108" s="11" t="s">
        <v>29</v>
      </c>
      <c r="H108" s="11">
        <v>75</v>
      </c>
      <c r="I108" s="38">
        <v>602</v>
      </c>
    </row>
    <row r="109" spans="2:9" ht="18.75" customHeight="1" x14ac:dyDescent="0.3">
      <c r="B109" s="97"/>
      <c r="C109" s="97"/>
      <c r="D109" s="96"/>
      <c r="E109" s="9" t="s">
        <v>62</v>
      </c>
      <c r="F109" s="9"/>
      <c r="G109" s="11" t="s">
        <v>29</v>
      </c>
      <c r="H109" s="11">
        <v>70</v>
      </c>
      <c r="I109" s="38">
        <v>602</v>
      </c>
    </row>
    <row r="110" spans="2:9" ht="18.75" customHeight="1" x14ac:dyDescent="0.3">
      <c r="B110" s="97"/>
      <c r="C110" s="97"/>
      <c r="D110" s="96"/>
      <c r="E110" s="213" t="s">
        <v>296</v>
      </c>
      <c r="F110" s="213"/>
      <c r="G110" s="216">
        <v>0.25</v>
      </c>
      <c r="H110" s="216">
        <v>65</v>
      </c>
      <c r="I110" s="217">
        <v>658</v>
      </c>
    </row>
    <row r="111" spans="2:9" ht="18.75" customHeight="1" x14ac:dyDescent="0.3">
      <c r="B111" s="95"/>
      <c r="C111" s="95"/>
      <c r="D111" s="96"/>
      <c r="E111" s="9" t="s">
        <v>22</v>
      </c>
      <c r="F111" s="9"/>
      <c r="G111" s="11" t="s">
        <v>29</v>
      </c>
      <c r="H111" s="11">
        <v>65</v>
      </c>
      <c r="I111" s="38">
        <v>602</v>
      </c>
    </row>
    <row r="112" spans="2:9" ht="18.75" customHeight="1" x14ac:dyDescent="0.3">
      <c r="B112" s="95"/>
      <c r="C112" s="95"/>
      <c r="D112" s="96"/>
      <c r="E112" s="9" t="s">
        <v>62</v>
      </c>
      <c r="F112" s="9" t="s">
        <v>28</v>
      </c>
      <c r="G112" s="11" t="s">
        <v>29</v>
      </c>
      <c r="H112" s="11">
        <v>70</v>
      </c>
      <c r="I112" s="38">
        <v>602</v>
      </c>
    </row>
    <row r="113" spans="2:9" ht="18.75" customHeight="1" x14ac:dyDescent="0.3">
      <c r="B113" s="98"/>
      <c r="C113" s="98"/>
      <c r="D113" s="99"/>
      <c r="E113" s="9" t="s">
        <v>83</v>
      </c>
      <c r="F113" s="9" t="s">
        <v>28</v>
      </c>
      <c r="G113" s="11" t="s">
        <v>29</v>
      </c>
      <c r="H113" s="11">
        <v>65</v>
      </c>
      <c r="I113" s="38">
        <v>602</v>
      </c>
    </row>
    <row r="114" spans="2:9" ht="18.75" customHeight="1" x14ac:dyDescent="0.3">
      <c r="B114" s="81"/>
      <c r="C114" s="81"/>
      <c r="D114" s="29"/>
      <c r="E114" s="9" t="s">
        <v>80</v>
      </c>
      <c r="F114" s="9"/>
      <c r="G114" s="11" t="s">
        <v>29</v>
      </c>
      <c r="H114" s="11">
        <v>70</v>
      </c>
      <c r="I114" s="38">
        <v>679</v>
      </c>
    </row>
    <row r="115" spans="2:9" ht="18.75" customHeight="1" x14ac:dyDescent="0.3">
      <c r="B115" s="100"/>
      <c r="C115" s="100"/>
      <c r="D115" s="50"/>
      <c r="E115" s="9" t="s">
        <v>50</v>
      </c>
      <c r="F115" s="9"/>
      <c r="G115" s="11" t="s">
        <v>29</v>
      </c>
      <c r="H115" s="11">
        <v>75</v>
      </c>
      <c r="I115" s="38">
        <v>679</v>
      </c>
    </row>
    <row r="116" spans="2:9" ht="18.75" customHeight="1" x14ac:dyDescent="0.3">
      <c r="B116" s="71"/>
      <c r="C116" s="71"/>
      <c r="D116" s="50"/>
      <c r="E116" s="9" t="s">
        <v>68</v>
      </c>
      <c r="F116" s="9" t="s">
        <v>28</v>
      </c>
      <c r="G116" s="11" t="s">
        <v>78</v>
      </c>
      <c r="H116" s="11">
        <v>70</v>
      </c>
      <c r="I116" s="38">
        <v>679</v>
      </c>
    </row>
    <row r="117" spans="2:9" ht="18.75" customHeight="1" x14ac:dyDescent="0.3">
      <c r="B117" s="71" t="s">
        <v>86</v>
      </c>
      <c r="C117" s="71" t="s">
        <v>49</v>
      </c>
      <c r="D117" s="50"/>
      <c r="E117" s="9" t="s">
        <v>69</v>
      </c>
      <c r="F117" s="9" t="s">
        <v>28</v>
      </c>
      <c r="G117" s="11" t="s">
        <v>78</v>
      </c>
      <c r="H117" s="11">
        <v>70</v>
      </c>
      <c r="I117" s="38">
        <v>679</v>
      </c>
    </row>
    <row r="118" spans="2:9" ht="18.75" customHeight="1" x14ac:dyDescent="0.3">
      <c r="B118" s="71" t="s">
        <v>87</v>
      </c>
      <c r="C118" s="71"/>
      <c r="D118" s="50"/>
      <c r="E118" s="9" t="s">
        <v>50</v>
      </c>
      <c r="F118" s="9" t="s">
        <v>28</v>
      </c>
      <c r="G118" s="11" t="s">
        <v>29</v>
      </c>
      <c r="H118" s="11">
        <v>75</v>
      </c>
      <c r="I118" s="38">
        <v>679</v>
      </c>
    </row>
    <row r="119" spans="2:9" ht="18.75" customHeight="1" x14ac:dyDescent="0.3">
      <c r="B119" s="71"/>
      <c r="C119" s="71"/>
      <c r="D119" s="50"/>
      <c r="E119" s="9" t="s">
        <v>22</v>
      </c>
      <c r="F119" s="9"/>
      <c r="G119" s="11" t="s">
        <v>29</v>
      </c>
      <c r="H119" s="11">
        <v>65</v>
      </c>
      <c r="I119" s="38">
        <v>679</v>
      </c>
    </row>
    <row r="120" spans="2:9" ht="18.75" customHeight="1" x14ac:dyDescent="0.3">
      <c r="B120" s="76"/>
      <c r="C120" s="76"/>
      <c r="D120" s="30"/>
      <c r="E120" s="9" t="s">
        <v>22</v>
      </c>
      <c r="F120" s="9" t="s">
        <v>84</v>
      </c>
      <c r="G120" s="11" t="s">
        <v>29</v>
      </c>
      <c r="H120" s="11">
        <v>65</v>
      </c>
      <c r="I120" s="38">
        <v>679</v>
      </c>
    </row>
    <row r="121" spans="2:9" ht="18.75" customHeight="1" x14ac:dyDescent="0.25">
      <c r="B121" s="104"/>
      <c r="C121" s="104"/>
      <c r="D121" s="101"/>
      <c r="E121" s="9" t="s">
        <v>88</v>
      </c>
      <c r="F121" s="9"/>
      <c r="G121" s="11" t="s">
        <v>29</v>
      </c>
      <c r="H121" s="105">
        <v>70</v>
      </c>
      <c r="I121" s="38">
        <v>1261.4000000000001</v>
      </c>
    </row>
    <row r="122" spans="2:9" ht="18.75" customHeight="1" x14ac:dyDescent="0.25">
      <c r="B122" s="70"/>
      <c r="C122" s="70"/>
      <c r="D122" s="102"/>
      <c r="E122" s="9" t="s">
        <v>290</v>
      </c>
      <c r="F122" s="9"/>
      <c r="G122" s="11" t="s">
        <v>29</v>
      </c>
      <c r="H122" s="105">
        <v>70</v>
      </c>
      <c r="I122" s="38">
        <v>399</v>
      </c>
    </row>
    <row r="123" spans="2:9" ht="18.75" customHeight="1" x14ac:dyDescent="0.25">
      <c r="B123" s="70"/>
      <c r="C123" s="70"/>
      <c r="D123" s="102"/>
      <c r="E123" s="9" t="s">
        <v>50</v>
      </c>
      <c r="F123" s="9"/>
      <c r="G123" s="11" t="s">
        <v>29</v>
      </c>
      <c r="H123" s="105">
        <v>75</v>
      </c>
      <c r="I123" s="38">
        <v>399</v>
      </c>
    </row>
    <row r="124" spans="2:9" ht="16.5" customHeight="1" x14ac:dyDescent="0.25">
      <c r="B124" s="70"/>
      <c r="C124" s="70"/>
      <c r="D124" s="102"/>
      <c r="E124" s="9" t="s">
        <v>50</v>
      </c>
      <c r="F124" s="9" t="s">
        <v>28</v>
      </c>
      <c r="G124" s="11" t="s">
        <v>29</v>
      </c>
      <c r="H124" s="105">
        <v>75</v>
      </c>
      <c r="I124" s="38">
        <v>399</v>
      </c>
    </row>
    <row r="125" spans="2:9" ht="18.75" customHeight="1" x14ac:dyDescent="0.25">
      <c r="B125" s="70"/>
      <c r="C125" s="70"/>
      <c r="D125" s="102"/>
      <c r="E125" s="9" t="s">
        <v>68</v>
      </c>
      <c r="F125" s="9" t="s">
        <v>73</v>
      </c>
      <c r="G125" s="11" t="s">
        <v>78</v>
      </c>
      <c r="H125" s="105">
        <v>70</v>
      </c>
      <c r="I125" s="38">
        <v>1471.4</v>
      </c>
    </row>
    <row r="126" spans="2:9" ht="18.75" customHeight="1" x14ac:dyDescent="0.25">
      <c r="B126" s="70"/>
      <c r="C126" s="70"/>
      <c r="D126" s="102"/>
      <c r="E126" s="9" t="s">
        <v>68</v>
      </c>
      <c r="F126" s="9" t="s">
        <v>96</v>
      </c>
      <c r="G126" s="11" t="s">
        <v>78</v>
      </c>
      <c r="H126" s="105">
        <v>70</v>
      </c>
      <c r="I126" s="38">
        <v>1471.4</v>
      </c>
    </row>
    <row r="127" spans="2:9" ht="18.75" customHeight="1" x14ac:dyDescent="0.25">
      <c r="B127" s="70"/>
      <c r="C127" s="70"/>
      <c r="D127" s="102"/>
      <c r="E127" s="9" t="s">
        <v>74</v>
      </c>
      <c r="F127" s="9" t="s">
        <v>28</v>
      </c>
      <c r="G127" s="11" t="s">
        <v>78</v>
      </c>
      <c r="H127" s="105">
        <v>70</v>
      </c>
      <c r="I127" s="38">
        <v>399</v>
      </c>
    </row>
    <row r="128" spans="2:9" ht="18.75" customHeight="1" x14ac:dyDescent="0.25">
      <c r="B128" s="70"/>
      <c r="C128" s="70"/>
      <c r="D128" s="102"/>
      <c r="E128" s="9" t="s">
        <v>90</v>
      </c>
      <c r="F128" s="9" t="s">
        <v>97</v>
      </c>
      <c r="G128" s="11" t="s">
        <v>78</v>
      </c>
      <c r="H128" s="105">
        <v>70</v>
      </c>
      <c r="I128" s="38">
        <v>1471.4</v>
      </c>
    </row>
    <row r="129" spans="2:9" ht="18.75" customHeight="1" x14ac:dyDescent="0.25">
      <c r="B129" s="70"/>
      <c r="C129" s="70"/>
      <c r="D129" s="102"/>
      <c r="E129" s="9" t="s">
        <v>91</v>
      </c>
      <c r="F129" s="9" t="s">
        <v>97</v>
      </c>
      <c r="G129" s="11" t="s">
        <v>29</v>
      </c>
      <c r="H129" s="105">
        <v>75</v>
      </c>
      <c r="I129" s="38">
        <v>1471.4</v>
      </c>
    </row>
    <row r="130" spans="2:9" ht="18.75" customHeight="1" x14ac:dyDescent="0.25">
      <c r="B130" s="70"/>
      <c r="C130" s="70"/>
      <c r="D130" s="102"/>
      <c r="E130" s="9" t="s">
        <v>69</v>
      </c>
      <c r="F130" s="9" t="s">
        <v>98</v>
      </c>
      <c r="G130" s="11" t="s">
        <v>78</v>
      </c>
      <c r="H130" s="105">
        <v>70</v>
      </c>
      <c r="I130" s="38">
        <v>630.70000000000005</v>
      </c>
    </row>
    <row r="131" spans="2:9" ht="18.75" customHeight="1" x14ac:dyDescent="0.25">
      <c r="B131" s="71" t="s">
        <v>79</v>
      </c>
      <c r="C131" s="71" t="s">
        <v>49</v>
      </c>
      <c r="D131" s="102"/>
      <c r="E131" s="9" t="s">
        <v>81</v>
      </c>
      <c r="F131" s="9" t="s">
        <v>98</v>
      </c>
      <c r="G131" s="11" t="s">
        <v>29</v>
      </c>
      <c r="H131" s="105">
        <v>75</v>
      </c>
      <c r="I131" s="38">
        <v>630.70000000000005</v>
      </c>
    </row>
    <row r="132" spans="2:9" ht="18.75" customHeight="1" x14ac:dyDescent="0.25">
      <c r="B132" s="70"/>
      <c r="C132" s="70"/>
      <c r="D132" s="102"/>
      <c r="E132" s="9" t="s">
        <v>92</v>
      </c>
      <c r="F132" s="9" t="s">
        <v>96</v>
      </c>
      <c r="G132" s="11" t="s">
        <v>78</v>
      </c>
      <c r="H132" s="105">
        <v>75</v>
      </c>
      <c r="I132" s="38">
        <v>1471.4</v>
      </c>
    </row>
    <row r="133" spans="2:9" ht="18.75" customHeight="1" x14ac:dyDescent="0.25">
      <c r="B133" s="70"/>
      <c r="C133" s="70"/>
      <c r="D133" s="102"/>
      <c r="E133" s="9" t="s">
        <v>82</v>
      </c>
      <c r="F133" s="9" t="s">
        <v>73</v>
      </c>
      <c r="G133" s="11" t="s">
        <v>29</v>
      </c>
      <c r="H133" s="105">
        <v>75</v>
      </c>
      <c r="I133" s="38">
        <v>630.70000000000005</v>
      </c>
    </row>
    <row r="134" spans="2:9" ht="18.75" customHeight="1" x14ac:dyDescent="0.25">
      <c r="B134" s="70"/>
      <c r="C134" s="70"/>
      <c r="D134" s="102"/>
      <c r="E134" s="9" t="s">
        <v>93</v>
      </c>
      <c r="F134" s="9" t="s">
        <v>96</v>
      </c>
      <c r="G134" s="11" t="s">
        <v>78</v>
      </c>
      <c r="H134" s="105">
        <v>70</v>
      </c>
      <c r="I134" s="38">
        <v>1471.4</v>
      </c>
    </row>
    <row r="135" spans="2:9" ht="18.75" customHeight="1" x14ac:dyDescent="0.25">
      <c r="B135" s="70"/>
      <c r="C135" s="70"/>
      <c r="D135" s="102"/>
      <c r="E135" s="9" t="s">
        <v>62</v>
      </c>
      <c r="F135" s="9"/>
      <c r="G135" s="11" t="s">
        <v>29</v>
      </c>
      <c r="H135" s="105">
        <v>70</v>
      </c>
      <c r="I135" s="38">
        <v>560.70000000000005</v>
      </c>
    </row>
    <row r="136" spans="2:9" ht="18.75" customHeight="1" x14ac:dyDescent="0.25">
      <c r="B136" s="70"/>
      <c r="C136" s="70"/>
      <c r="D136" s="102"/>
      <c r="E136" s="9" t="s">
        <v>22</v>
      </c>
      <c r="F136" s="9"/>
      <c r="G136" s="11" t="s">
        <v>29</v>
      </c>
      <c r="H136" s="105">
        <v>65</v>
      </c>
      <c r="I136" s="38">
        <v>399</v>
      </c>
    </row>
    <row r="137" spans="2:9" ht="18.75" customHeight="1" x14ac:dyDescent="0.25">
      <c r="B137" s="70"/>
      <c r="C137" s="70"/>
      <c r="D137" s="102"/>
      <c r="E137" s="9" t="s">
        <v>94</v>
      </c>
      <c r="F137" s="9"/>
      <c r="G137" s="11" t="s">
        <v>29</v>
      </c>
      <c r="H137" s="105">
        <v>65</v>
      </c>
      <c r="I137" s="38">
        <v>1471.4</v>
      </c>
    </row>
    <row r="138" spans="2:9" ht="18.75" customHeight="1" x14ac:dyDescent="0.25">
      <c r="B138" s="70"/>
      <c r="C138" s="70"/>
      <c r="D138" s="102"/>
      <c r="E138" s="9" t="s">
        <v>22</v>
      </c>
      <c r="F138" s="9" t="s">
        <v>28</v>
      </c>
      <c r="G138" s="11" t="s">
        <v>29</v>
      </c>
      <c r="H138" s="105">
        <v>65</v>
      </c>
      <c r="I138" s="38">
        <v>399</v>
      </c>
    </row>
    <row r="139" spans="2:9" ht="19.5" customHeight="1" x14ac:dyDescent="0.25">
      <c r="B139" s="70"/>
      <c r="C139" s="70"/>
      <c r="D139" s="102"/>
      <c r="E139" s="213" t="s">
        <v>22</v>
      </c>
      <c r="F139" s="213" t="s">
        <v>28</v>
      </c>
      <c r="G139" s="216" t="s">
        <v>29</v>
      </c>
      <c r="H139" s="218">
        <v>70</v>
      </c>
      <c r="I139" s="217">
        <v>561</v>
      </c>
    </row>
    <row r="140" spans="2:9" ht="19.5" customHeight="1" x14ac:dyDescent="0.25">
      <c r="B140" s="70"/>
      <c r="C140" s="70"/>
      <c r="D140" s="102"/>
      <c r="E140" s="9" t="s">
        <v>22</v>
      </c>
      <c r="F140" s="9" t="s">
        <v>99</v>
      </c>
      <c r="G140" s="11" t="s">
        <v>29</v>
      </c>
      <c r="H140" s="105">
        <v>65</v>
      </c>
      <c r="I140" s="38">
        <v>1471.4</v>
      </c>
    </row>
    <row r="141" spans="2:9" x14ac:dyDescent="0.25">
      <c r="B141" s="72"/>
      <c r="C141" s="72"/>
      <c r="D141" s="103"/>
      <c r="E141" s="9" t="s">
        <v>95</v>
      </c>
      <c r="F141" s="9" t="s">
        <v>100</v>
      </c>
      <c r="G141" s="11" t="s">
        <v>78</v>
      </c>
      <c r="H141" s="105">
        <v>65</v>
      </c>
      <c r="I141" s="38">
        <v>1471.4</v>
      </c>
    </row>
    <row r="142" spans="2:9" ht="31.5" customHeight="1" x14ac:dyDescent="0.25">
      <c r="B142" s="134"/>
      <c r="C142" s="54"/>
      <c r="D142" s="24"/>
      <c r="E142" s="54"/>
      <c r="F142" s="54"/>
      <c r="G142" s="54"/>
      <c r="H142" s="24"/>
      <c r="I142" s="31"/>
    </row>
    <row r="143" spans="2:9" ht="20.25" customHeight="1" x14ac:dyDescent="0.25">
      <c r="B143" s="135" t="s">
        <v>13</v>
      </c>
      <c r="C143" s="55"/>
      <c r="D143" s="15"/>
      <c r="E143" s="55"/>
      <c r="F143" s="55"/>
      <c r="G143" s="55"/>
      <c r="H143" s="15"/>
      <c r="I143" s="32"/>
    </row>
    <row r="144" spans="2:9" ht="15.75" customHeight="1" x14ac:dyDescent="0.25">
      <c r="B144" s="60" t="s">
        <v>14</v>
      </c>
      <c r="C144" s="60" t="s">
        <v>15</v>
      </c>
      <c r="D144" s="7" t="s">
        <v>19</v>
      </c>
      <c r="E144" s="60" t="s">
        <v>16</v>
      </c>
      <c r="F144" s="60" t="s">
        <v>17</v>
      </c>
      <c r="G144" s="7" t="s">
        <v>18</v>
      </c>
      <c r="H144" s="8" t="s">
        <v>20</v>
      </c>
      <c r="I144" s="45" t="s">
        <v>21</v>
      </c>
    </row>
    <row r="145" spans="2:9" ht="15.75" customHeight="1" x14ac:dyDescent="0.25">
      <c r="B145" s="108"/>
      <c r="C145" s="108"/>
      <c r="D145" s="109"/>
      <c r="E145" s="9" t="s">
        <v>102</v>
      </c>
      <c r="F145" s="9"/>
      <c r="G145" s="11" t="s">
        <v>29</v>
      </c>
      <c r="H145" s="11">
        <v>70</v>
      </c>
      <c r="I145" s="38">
        <v>399.7</v>
      </c>
    </row>
    <row r="146" spans="2:9" ht="15.75" customHeight="1" x14ac:dyDescent="0.25">
      <c r="B146" s="110"/>
      <c r="C146" s="110"/>
      <c r="D146" s="111"/>
      <c r="E146" s="9" t="s">
        <v>61</v>
      </c>
      <c r="F146" s="9"/>
      <c r="G146" s="11" t="s">
        <v>29</v>
      </c>
      <c r="H146" s="11">
        <v>70</v>
      </c>
      <c r="I146" s="38">
        <v>206.5</v>
      </c>
    </row>
    <row r="147" spans="2:9" ht="15.75" customHeight="1" x14ac:dyDescent="0.25">
      <c r="B147" s="110"/>
      <c r="C147" s="110"/>
      <c r="D147" s="111"/>
      <c r="E147" s="9" t="s">
        <v>50</v>
      </c>
      <c r="F147" s="9"/>
      <c r="G147" s="11" t="s">
        <v>29</v>
      </c>
      <c r="H147" s="11">
        <v>73</v>
      </c>
      <c r="I147" s="38">
        <v>206.5</v>
      </c>
    </row>
    <row r="148" spans="2:9" ht="15.75" customHeight="1" x14ac:dyDescent="0.25">
      <c r="B148" s="110"/>
      <c r="C148" s="110"/>
      <c r="D148" s="111"/>
      <c r="E148" s="403" t="s">
        <v>102</v>
      </c>
      <c r="F148" s="9" t="s">
        <v>28</v>
      </c>
      <c r="G148" s="11" t="s">
        <v>78</v>
      </c>
      <c r="H148" s="11">
        <v>70</v>
      </c>
      <c r="I148" s="38">
        <v>399.7</v>
      </c>
    </row>
    <row r="149" spans="2:9" ht="15.75" customHeight="1" x14ac:dyDescent="0.25">
      <c r="B149" s="110"/>
      <c r="C149" s="110"/>
      <c r="D149" s="111"/>
      <c r="E149" s="405"/>
      <c r="F149" s="9" t="s">
        <v>73</v>
      </c>
      <c r="G149" s="11" t="s">
        <v>78</v>
      </c>
      <c r="H149" s="11">
        <v>70</v>
      </c>
      <c r="I149" s="38">
        <v>798.7</v>
      </c>
    </row>
    <row r="150" spans="2:9" ht="15.75" customHeight="1" x14ac:dyDescent="0.25">
      <c r="B150" s="110"/>
      <c r="C150" s="110"/>
      <c r="D150" s="111"/>
      <c r="E150" s="403" t="s">
        <v>61</v>
      </c>
      <c r="F150" s="9" t="s">
        <v>28</v>
      </c>
      <c r="G150" s="11" t="s">
        <v>78</v>
      </c>
      <c r="H150" s="11">
        <v>70</v>
      </c>
      <c r="I150" s="38">
        <v>224</v>
      </c>
    </row>
    <row r="151" spans="2:9" ht="15.75" customHeight="1" x14ac:dyDescent="0.25">
      <c r="B151" s="110"/>
      <c r="C151" s="110"/>
      <c r="D151" s="111"/>
      <c r="E151" s="404"/>
      <c r="F151" s="9" t="s">
        <v>73</v>
      </c>
      <c r="G151" s="11" t="s">
        <v>78</v>
      </c>
      <c r="H151" s="11">
        <v>70</v>
      </c>
      <c r="I151" s="38">
        <v>399.7</v>
      </c>
    </row>
    <row r="152" spans="2:9" ht="15.75" customHeight="1" x14ac:dyDescent="0.25">
      <c r="B152" s="110"/>
      <c r="C152" s="110"/>
      <c r="D152" s="111"/>
      <c r="E152" s="405"/>
      <c r="F152" s="9" t="s">
        <v>96</v>
      </c>
      <c r="G152" s="11" t="s">
        <v>78</v>
      </c>
      <c r="H152" s="11">
        <v>70</v>
      </c>
      <c r="I152" s="38">
        <v>798.7</v>
      </c>
    </row>
    <row r="153" spans="2:9" ht="15.75" customHeight="1" x14ac:dyDescent="0.25">
      <c r="B153" s="110"/>
      <c r="C153" s="110"/>
      <c r="D153" s="111"/>
      <c r="E153" s="403" t="s">
        <v>50</v>
      </c>
      <c r="F153" s="9" t="s">
        <v>28</v>
      </c>
      <c r="G153" s="11" t="s">
        <v>29</v>
      </c>
      <c r="H153" s="11">
        <v>73</v>
      </c>
      <c r="I153" s="38">
        <v>224</v>
      </c>
    </row>
    <row r="154" spans="2:9" ht="15.75" customHeight="1" x14ac:dyDescent="0.25">
      <c r="B154" s="110"/>
      <c r="C154" s="110"/>
      <c r="D154" s="111"/>
      <c r="E154" s="404"/>
      <c r="F154" s="9" t="s">
        <v>73</v>
      </c>
      <c r="G154" s="11" t="s">
        <v>29</v>
      </c>
      <c r="H154" s="11">
        <v>70</v>
      </c>
      <c r="I154" s="38">
        <v>224</v>
      </c>
    </row>
    <row r="155" spans="2:9" ht="15.75" customHeight="1" x14ac:dyDescent="0.25">
      <c r="B155" s="110"/>
      <c r="C155" s="110"/>
      <c r="D155" s="111"/>
      <c r="E155" s="405"/>
      <c r="F155" s="9" t="s">
        <v>96</v>
      </c>
      <c r="G155" s="11" t="s">
        <v>78</v>
      </c>
      <c r="H155" s="11">
        <v>70</v>
      </c>
      <c r="I155" s="38">
        <v>798.7</v>
      </c>
    </row>
    <row r="156" spans="2:9" ht="15.75" customHeight="1" x14ac:dyDescent="0.25">
      <c r="B156" s="110"/>
      <c r="C156" s="110"/>
      <c r="D156" s="111"/>
      <c r="E156" s="9" t="s">
        <v>22</v>
      </c>
      <c r="F156" s="9"/>
      <c r="G156" s="11" t="s">
        <v>29</v>
      </c>
      <c r="H156" s="11">
        <v>65</v>
      </c>
      <c r="I156" s="38">
        <v>206.5</v>
      </c>
    </row>
    <row r="157" spans="2:9" ht="15.75" customHeight="1" x14ac:dyDescent="0.25">
      <c r="B157" s="110"/>
      <c r="C157" s="110"/>
      <c r="D157" s="111"/>
      <c r="E157" s="9" t="s">
        <v>22</v>
      </c>
      <c r="F157" s="9"/>
      <c r="G157" s="11" t="s">
        <v>29</v>
      </c>
      <c r="H157" s="11">
        <v>70</v>
      </c>
      <c r="I157" s="38">
        <v>245.7</v>
      </c>
    </row>
    <row r="158" spans="2:9" ht="15.75" customHeight="1" x14ac:dyDescent="0.25">
      <c r="B158" s="110"/>
      <c r="C158" s="110"/>
      <c r="D158" s="111"/>
      <c r="E158" s="9" t="s">
        <v>70</v>
      </c>
      <c r="F158" s="9"/>
      <c r="G158" s="11" t="s">
        <v>29</v>
      </c>
      <c r="H158" s="11">
        <v>65</v>
      </c>
      <c r="I158" s="38">
        <v>560.70000000000005</v>
      </c>
    </row>
    <row r="159" spans="2:9" ht="15.75" customHeight="1" x14ac:dyDescent="0.25">
      <c r="B159" s="71" t="s">
        <v>101</v>
      </c>
      <c r="C159" s="71" t="s">
        <v>49</v>
      </c>
      <c r="D159" s="111"/>
      <c r="E159" s="9" t="s">
        <v>71</v>
      </c>
      <c r="F159" s="9"/>
      <c r="G159" s="11" t="s">
        <v>29</v>
      </c>
      <c r="H159" s="11">
        <v>65</v>
      </c>
      <c r="I159" s="38">
        <v>798.7</v>
      </c>
    </row>
    <row r="160" spans="2:9" ht="15.75" customHeight="1" x14ac:dyDescent="0.25">
      <c r="B160" s="110"/>
      <c r="C160" s="110"/>
      <c r="D160" s="111"/>
      <c r="E160" s="9" t="s">
        <v>103</v>
      </c>
      <c r="F160" s="88"/>
      <c r="G160" s="11" t="s">
        <v>108</v>
      </c>
      <c r="H160" s="11">
        <v>60</v>
      </c>
      <c r="I160" s="38">
        <v>994.7</v>
      </c>
    </row>
    <row r="161" spans="1:9" ht="15.75" customHeight="1" x14ac:dyDescent="0.25">
      <c r="B161" s="110"/>
      <c r="C161" s="110"/>
      <c r="D161" s="111"/>
      <c r="E161" s="112" t="s">
        <v>22</v>
      </c>
      <c r="F161" s="88"/>
      <c r="G161" s="113" t="s">
        <v>29</v>
      </c>
      <c r="H161" s="11">
        <v>65</v>
      </c>
      <c r="I161" s="38">
        <v>224</v>
      </c>
    </row>
    <row r="162" spans="1:9" ht="15.75" customHeight="1" x14ac:dyDescent="0.25">
      <c r="B162" s="110"/>
      <c r="C162" s="110"/>
      <c r="D162" s="111"/>
      <c r="E162" s="112" t="s">
        <v>32</v>
      </c>
      <c r="F162" s="82"/>
      <c r="G162" s="113" t="s">
        <v>29</v>
      </c>
      <c r="H162" s="11">
        <v>70</v>
      </c>
      <c r="I162" s="38">
        <v>245.7</v>
      </c>
    </row>
    <row r="163" spans="1:9" ht="15.75" customHeight="1" x14ac:dyDescent="0.25">
      <c r="B163" s="110"/>
      <c r="C163" s="110"/>
      <c r="D163" s="111"/>
      <c r="E163" s="112" t="s">
        <v>64</v>
      </c>
      <c r="F163" s="82" t="s">
        <v>28</v>
      </c>
      <c r="G163" s="113" t="s">
        <v>29</v>
      </c>
      <c r="H163" s="11">
        <v>70</v>
      </c>
      <c r="I163" s="38">
        <v>399.7</v>
      </c>
    </row>
    <row r="164" spans="1:9" ht="15.75" customHeight="1" x14ac:dyDescent="0.25">
      <c r="B164" s="110"/>
      <c r="C164" s="110"/>
      <c r="D164" s="111"/>
      <c r="E164" s="112" t="s">
        <v>104</v>
      </c>
      <c r="F164" s="82"/>
      <c r="G164" s="113" t="s">
        <v>78</v>
      </c>
      <c r="H164" s="11">
        <v>65</v>
      </c>
      <c r="I164" s="38">
        <v>560.70000000000005</v>
      </c>
    </row>
    <row r="165" spans="1:9" ht="15.75" customHeight="1" x14ac:dyDescent="0.25">
      <c r="B165" s="110"/>
      <c r="C165" s="110"/>
      <c r="D165" s="111"/>
      <c r="E165" s="112" t="s">
        <v>105</v>
      </c>
      <c r="F165" s="82"/>
      <c r="G165" s="113" t="s">
        <v>78</v>
      </c>
      <c r="H165" s="11">
        <v>65</v>
      </c>
      <c r="I165" s="38">
        <v>560.70000000000005</v>
      </c>
    </row>
    <row r="166" spans="1:9" ht="15.75" customHeight="1" x14ac:dyDescent="0.25">
      <c r="B166" s="110"/>
      <c r="C166" s="110"/>
      <c r="D166" s="111"/>
      <c r="E166" s="112" t="s">
        <v>32</v>
      </c>
      <c r="F166" s="88"/>
      <c r="G166" s="113" t="s">
        <v>29</v>
      </c>
      <c r="H166" s="11">
        <v>65</v>
      </c>
      <c r="I166" s="38">
        <v>399.7</v>
      </c>
    </row>
    <row r="167" spans="1:9" ht="15.75" customHeight="1" x14ac:dyDescent="0.25">
      <c r="B167" s="110"/>
      <c r="C167" s="110"/>
      <c r="D167" s="111"/>
      <c r="E167" s="112" t="s">
        <v>32</v>
      </c>
      <c r="F167" s="82"/>
      <c r="G167" s="113" t="s">
        <v>29</v>
      </c>
      <c r="H167" s="11">
        <v>70</v>
      </c>
      <c r="I167" s="38">
        <v>560.70000000000005</v>
      </c>
    </row>
    <row r="168" spans="1:9" ht="15.75" customHeight="1" x14ac:dyDescent="0.25">
      <c r="B168" s="110"/>
      <c r="C168" s="110"/>
      <c r="D168" s="111"/>
      <c r="E168" s="112" t="s">
        <v>64</v>
      </c>
      <c r="F168" s="82" t="s">
        <v>107</v>
      </c>
      <c r="G168" s="113" t="s">
        <v>29</v>
      </c>
      <c r="H168" s="11">
        <v>65</v>
      </c>
      <c r="I168" s="38">
        <v>798.7</v>
      </c>
    </row>
    <row r="169" spans="1:9" ht="15.75" customHeight="1" x14ac:dyDescent="0.25">
      <c r="B169" s="110"/>
      <c r="C169" s="110"/>
      <c r="D169" s="111"/>
      <c r="E169" s="112" t="s">
        <v>64</v>
      </c>
      <c r="F169" s="82"/>
      <c r="G169" s="113" t="s">
        <v>29</v>
      </c>
      <c r="H169" s="11">
        <v>70</v>
      </c>
      <c r="I169" s="38">
        <v>798.7</v>
      </c>
    </row>
    <row r="170" spans="1:9" ht="15.75" customHeight="1" x14ac:dyDescent="0.25">
      <c r="B170" s="110"/>
      <c r="C170" s="110"/>
      <c r="D170" s="111"/>
      <c r="E170" s="112" t="s">
        <v>95</v>
      </c>
      <c r="F170" s="40"/>
      <c r="G170" s="113" t="s">
        <v>78</v>
      </c>
      <c r="H170" s="11">
        <v>65</v>
      </c>
      <c r="I170" s="38">
        <v>798.7</v>
      </c>
    </row>
    <row r="171" spans="1:9" ht="15.75" customHeight="1" x14ac:dyDescent="0.25">
      <c r="B171" s="114"/>
      <c r="C171" s="114"/>
      <c r="D171" s="115"/>
      <c r="E171" s="9" t="s">
        <v>106</v>
      </c>
      <c r="F171" s="40" t="s">
        <v>96</v>
      </c>
      <c r="G171" s="11" t="s">
        <v>78</v>
      </c>
      <c r="H171" s="11">
        <v>65</v>
      </c>
      <c r="I171" s="38">
        <v>798.7</v>
      </c>
    </row>
    <row r="172" spans="1:9" ht="15.75" customHeight="1" x14ac:dyDescent="0.25">
      <c r="B172" s="75"/>
      <c r="C172" s="75"/>
      <c r="D172" s="118"/>
      <c r="E172" s="9" t="s">
        <v>69</v>
      </c>
      <c r="F172" s="9"/>
      <c r="G172" s="11" t="s">
        <v>77</v>
      </c>
      <c r="H172" s="11">
        <v>70</v>
      </c>
      <c r="I172" s="38">
        <v>280</v>
      </c>
    </row>
    <row r="173" spans="1:9" ht="15.75" customHeight="1" x14ac:dyDescent="0.25">
      <c r="B173" s="79"/>
      <c r="C173" s="79"/>
      <c r="D173" s="119"/>
      <c r="E173" s="9" t="s">
        <v>50</v>
      </c>
      <c r="F173" s="9"/>
      <c r="G173" s="11" t="s">
        <v>29</v>
      </c>
      <c r="H173" s="11">
        <v>73</v>
      </c>
      <c r="I173" s="38">
        <v>280</v>
      </c>
    </row>
    <row r="174" spans="1:9" ht="15.75" customHeight="1" x14ac:dyDescent="0.25">
      <c r="B174" s="79" t="s">
        <v>109</v>
      </c>
      <c r="C174" s="79" t="s">
        <v>49</v>
      </c>
      <c r="D174" s="119"/>
      <c r="E174" s="9" t="s">
        <v>69</v>
      </c>
      <c r="F174" s="9" t="s">
        <v>28</v>
      </c>
      <c r="G174" s="11" t="s">
        <v>78</v>
      </c>
      <c r="H174" s="11">
        <v>70</v>
      </c>
      <c r="I174" s="38">
        <v>336.7</v>
      </c>
    </row>
    <row r="175" spans="1:9" ht="15.75" customHeight="1" x14ac:dyDescent="0.25">
      <c r="B175" s="79"/>
      <c r="C175" s="79"/>
      <c r="D175" s="119"/>
      <c r="E175" s="9" t="s">
        <v>50</v>
      </c>
      <c r="F175" s="9" t="s">
        <v>28</v>
      </c>
      <c r="G175" s="11" t="s">
        <v>29</v>
      </c>
      <c r="H175" s="11">
        <v>73</v>
      </c>
      <c r="I175" s="38">
        <v>280</v>
      </c>
    </row>
    <row r="176" spans="1:9" ht="15.75" customHeight="1" x14ac:dyDescent="0.25">
      <c r="A176" s="117"/>
      <c r="B176" s="79"/>
      <c r="C176" s="79"/>
      <c r="D176" s="119"/>
      <c r="E176" s="9" t="s">
        <v>22</v>
      </c>
      <c r="F176" s="9"/>
      <c r="G176" s="11" t="s">
        <v>29</v>
      </c>
      <c r="H176" s="11">
        <v>65</v>
      </c>
      <c r="I176" s="38">
        <v>294</v>
      </c>
    </row>
    <row r="177" spans="1:9" ht="15.75" customHeight="1" x14ac:dyDescent="0.25">
      <c r="A177" s="117"/>
      <c r="B177" s="85"/>
      <c r="C177" s="85"/>
      <c r="D177" s="120"/>
      <c r="E177" s="9" t="s">
        <v>22</v>
      </c>
      <c r="F177" s="9" t="s">
        <v>84</v>
      </c>
      <c r="G177" s="11" t="s">
        <v>29</v>
      </c>
      <c r="H177" s="11">
        <v>65</v>
      </c>
      <c r="I177" s="38">
        <v>294</v>
      </c>
    </row>
    <row r="178" spans="1:9" ht="15.75" customHeight="1" x14ac:dyDescent="0.25">
      <c r="A178" s="117"/>
      <c r="B178" s="75"/>
      <c r="C178" s="75"/>
      <c r="D178" s="118"/>
      <c r="E178" s="9" t="s">
        <v>69</v>
      </c>
      <c r="F178" s="9"/>
      <c r="G178" s="11" t="s">
        <v>77</v>
      </c>
      <c r="H178" s="11">
        <v>70</v>
      </c>
      <c r="I178" s="38">
        <v>476.7</v>
      </c>
    </row>
    <row r="179" spans="1:9" ht="15.75" customHeight="1" x14ac:dyDescent="0.25">
      <c r="A179" s="117"/>
      <c r="B179" s="79"/>
      <c r="C179" s="79"/>
      <c r="D179" s="119"/>
      <c r="E179" s="9" t="s">
        <v>110</v>
      </c>
      <c r="F179" s="9"/>
      <c r="G179" s="11" t="s">
        <v>29</v>
      </c>
      <c r="H179" s="11">
        <v>73</v>
      </c>
      <c r="I179" s="38">
        <v>476.7</v>
      </c>
    </row>
    <row r="180" spans="1:9" ht="15.75" customHeight="1" x14ac:dyDescent="0.25">
      <c r="A180" s="117"/>
      <c r="B180" s="79" t="s">
        <v>101</v>
      </c>
      <c r="C180" s="79" t="s">
        <v>56</v>
      </c>
      <c r="D180" s="119"/>
      <c r="E180" s="9" t="s">
        <v>50</v>
      </c>
      <c r="F180" s="9" t="s">
        <v>28</v>
      </c>
      <c r="G180" s="11" t="s">
        <v>29</v>
      </c>
      <c r="H180" s="11">
        <v>73</v>
      </c>
      <c r="I180" s="38">
        <v>476.7</v>
      </c>
    </row>
    <row r="181" spans="1:9" ht="15.75" customHeight="1" x14ac:dyDescent="0.25">
      <c r="A181" s="117"/>
      <c r="B181" s="79"/>
      <c r="C181" s="79"/>
      <c r="D181" s="119"/>
      <c r="E181" s="9" t="s">
        <v>22</v>
      </c>
      <c r="F181" s="9"/>
      <c r="G181" s="11" t="s">
        <v>29</v>
      </c>
      <c r="H181" s="11">
        <v>70</v>
      </c>
      <c r="I181" s="38">
        <v>476.7</v>
      </c>
    </row>
    <row r="182" spans="1:9" ht="15.75" customHeight="1" x14ac:dyDescent="0.25">
      <c r="B182" s="79"/>
      <c r="C182" s="79"/>
      <c r="D182" s="119"/>
      <c r="E182" s="9" t="s">
        <v>22</v>
      </c>
      <c r="F182" s="9"/>
      <c r="G182" s="11" t="s">
        <v>29</v>
      </c>
      <c r="H182" s="11">
        <v>65</v>
      </c>
      <c r="I182" s="38">
        <v>476.7</v>
      </c>
    </row>
    <row r="183" spans="1:9" ht="15.75" customHeight="1" x14ac:dyDescent="0.25">
      <c r="B183" s="85"/>
      <c r="C183" s="85"/>
      <c r="D183" s="120"/>
      <c r="E183" s="9" t="s">
        <v>22</v>
      </c>
      <c r="F183" s="9" t="s">
        <v>28</v>
      </c>
      <c r="G183" s="11" t="s">
        <v>29</v>
      </c>
      <c r="H183" s="11">
        <v>65</v>
      </c>
      <c r="I183" s="38">
        <v>476.7</v>
      </c>
    </row>
    <row r="184" spans="1:9" ht="15.75" customHeight="1" x14ac:dyDescent="0.25">
      <c r="B184" s="73"/>
      <c r="C184" s="122"/>
      <c r="D184" s="28"/>
      <c r="E184" s="9" t="s">
        <v>50</v>
      </c>
      <c r="F184" s="9"/>
      <c r="G184" s="11" t="s">
        <v>29</v>
      </c>
      <c r="H184" s="11">
        <v>73</v>
      </c>
      <c r="I184" s="38">
        <v>476.7</v>
      </c>
    </row>
    <row r="185" spans="1:9" ht="15.75" customHeight="1" x14ac:dyDescent="0.3">
      <c r="B185" s="71" t="s">
        <v>101</v>
      </c>
      <c r="C185" s="123" t="s">
        <v>111</v>
      </c>
      <c r="D185" s="13"/>
      <c r="E185" s="9" t="s">
        <v>50</v>
      </c>
      <c r="F185" s="9" t="s">
        <v>28</v>
      </c>
      <c r="G185" s="11" t="s">
        <v>29</v>
      </c>
      <c r="H185" s="11">
        <v>73</v>
      </c>
      <c r="I185" s="38">
        <v>476.7</v>
      </c>
    </row>
    <row r="186" spans="1:9" ht="15.75" customHeight="1" x14ac:dyDescent="0.3">
      <c r="B186" s="71"/>
      <c r="C186" s="123"/>
      <c r="D186" s="13"/>
      <c r="E186" s="9" t="s">
        <v>22</v>
      </c>
      <c r="F186" s="9"/>
      <c r="G186" s="11" t="s">
        <v>29</v>
      </c>
      <c r="H186" s="11">
        <v>65</v>
      </c>
      <c r="I186" s="38">
        <v>476.7</v>
      </c>
    </row>
    <row r="187" spans="1:9" x14ac:dyDescent="0.25">
      <c r="B187" s="71"/>
      <c r="C187" s="124" t="s">
        <v>112</v>
      </c>
      <c r="D187" s="13"/>
      <c r="E187" s="9" t="s">
        <v>22</v>
      </c>
      <c r="F187" s="9"/>
      <c r="G187" s="11" t="s">
        <v>29</v>
      </c>
      <c r="H187" s="11">
        <v>70</v>
      </c>
      <c r="I187" s="38">
        <v>476.7</v>
      </c>
    </row>
    <row r="188" spans="1:9" ht="24" customHeight="1" x14ac:dyDescent="0.25">
      <c r="B188" s="87"/>
      <c r="C188" s="125"/>
      <c r="D188" s="52"/>
      <c r="E188" s="9" t="s">
        <v>22</v>
      </c>
      <c r="F188" s="9" t="s">
        <v>28</v>
      </c>
      <c r="G188" s="11" t="s">
        <v>29</v>
      </c>
      <c r="H188" s="11">
        <v>65</v>
      </c>
      <c r="I188" s="38">
        <v>476.7</v>
      </c>
    </row>
    <row r="190" spans="1:9" ht="29.25" customHeight="1" x14ac:dyDescent="0.25">
      <c r="B190" s="134"/>
      <c r="C190" s="54"/>
      <c r="D190" s="24"/>
      <c r="E190" s="54"/>
      <c r="F190" s="54"/>
      <c r="G190" s="54"/>
      <c r="H190" s="24"/>
      <c r="I190" s="31"/>
    </row>
    <row r="191" spans="1:9" ht="16.5" customHeight="1" x14ac:dyDescent="0.25">
      <c r="B191" s="135" t="s">
        <v>13</v>
      </c>
      <c r="C191" s="55"/>
      <c r="D191" s="15"/>
      <c r="E191" s="55"/>
      <c r="F191" s="55"/>
      <c r="G191" s="55"/>
      <c r="H191" s="15"/>
      <c r="I191" s="32"/>
    </row>
    <row r="192" spans="1:9" ht="16.5" customHeight="1" x14ac:dyDescent="0.25">
      <c r="B192" s="126" t="s">
        <v>14</v>
      </c>
      <c r="C192" s="126" t="s">
        <v>15</v>
      </c>
      <c r="D192" s="127" t="s">
        <v>19</v>
      </c>
      <c r="E192" s="126" t="s">
        <v>16</v>
      </c>
      <c r="F192" s="126" t="s">
        <v>17</v>
      </c>
      <c r="G192" s="127" t="s">
        <v>18</v>
      </c>
      <c r="H192" s="128" t="s">
        <v>20</v>
      </c>
      <c r="I192" s="129" t="s">
        <v>21</v>
      </c>
    </row>
    <row r="193" spans="1:9" ht="16.5" customHeight="1" x14ac:dyDescent="0.25">
      <c r="B193" s="130"/>
      <c r="C193" s="75"/>
      <c r="D193" s="118"/>
      <c r="E193" s="9" t="s">
        <v>115</v>
      </c>
      <c r="F193" s="9"/>
      <c r="G193" s="11" t="s">
        <v>29</v>
      </c>
      <c r="H193" s="11">
        <v>70</v>
      </c>
      <c r="I193" s="38">
        <v>294</v>
      </c>
    </row>
    <row r="194" spans="1:9" ht="16.5" customHeight="1" x14ac:dyDescent="0.25">
      <c r="B194" s="131" t="s">
        <v>101</v>
      </c>
      <c r="C194" s="79" t="s">
        <v>113</v>
      </c>
      <c r="D194" s="119"/>
      <c r="E194" s="9" t="s">
        <v>116</v>
      </c>
      <c r="F194" s="9"/>
      <c r="G194" s="11" t="s">
        <v>29</v>
      </c>
      <c r="H194" s="11">
        <v>70</v>
      </c>
      <c r="I194" s="38">
        <v>238.7</v>
      </c>
    </row>
    <row r="195" spans="1:9" ht="16.5" customHeight="1" x14ac:dyDescent="0.25">
      <c r="B195" s="131"/>
      <c r="C195" s="79"/>
      <c r="D195" s="119"/>
      <c r="E195" s="9" t="s">
        <v>50</v>
      </c>
      <c r="F195" s="9"/>
      <c r="G195" s="11" t="s">
        <v>29</v>
      </c>
      <c r="H195" s="11">
        <v>72</v>
      </c>
      <c r="I195" s="38">
        <v>238.7</v>
      </c>
    </row>
    <row r="196" spans="1:9" ht="16.5" customHeight="1" x14ac:dyDescent="0.25">
      <c r="B196" s="132"/>
      <c r="C196" s="85"/>
      <c r="D196" s="120"/>
      <c r="E196" s="9" t="s">
        <v>22</v>
      </c>
      <c r="F196" s="9"/>
      <c r="G196" s="11" t="s">
        <v>29</v>
      </c>
      <c r="H196" s="11">
        <v>65</v>
      </c>
      <c r="I196" s="38">
        <v>238.7</v>
      </c>
    </row>
    <row r="197" spans="1:9" ht="16.5" customHeight="1" x14ac:dyDescent="0.25">
      <c r="B197" s="130"/>
      <c r="C197" s="75"/>
      <c r="D197" s="118"/>
      <c r="E197" s="9" t="s">
        <v>68</v>
      </c>
      <c r="F197" s="9"/>
      <c r="G197" s="11" t="s">
        <v>77</v>
      </c>
      <c r="H197" s="11">
        <v>70</v>
      </c>
      <c r="I197" s="38">
        <v>196.7</v>
      </c>
    </row>
    <row r="198" spans="1:9" ht="16.5" customHeight="1" x14ac:dyDescent="0.25">
      <c r="B198" s="131"/>
      <c r="C198" s="79"/>
      <c r="D198" s="119"/>
      <c r="E198" s="9" t="s">
        <v>69</v>
      </c>
      <c r="F198" s="9"/>
      <c r="G198" s="11" t="s">
        <v>77</v>
      </c>
      <c r="H198" s="11">
        <v>72</v>
      </c>
      <c r="I198" s="38">
        <v>196.7</v>
      </c>
    </row>
    <row r="199" spans="1:9" ht="13.5" customHeight="1" x14ac:dyDescent="0.25">
      <c r="B199" s="131" t="s">
        <v>101</v>
      </c>
      <c r="C199" s="79" t="s">
        <v>46</v>
      </c>
      <c r="D199" s="119"/>
      <c r="E199" s="9" t="s">
        <v>117</v>
      </c>
      <c r="F199" s="9"/>
      <c r="G199" s="11" t="s">
        <v>77</v>
      </c>
      <c r="H199" s="11">
        <v>72</v>
      </c>
      <c r="I199" s="38">
        <v>161</v>
      </c>
    </row>
    <row r="200" spans="1:9" ht="16.5" customHeight="1" x14ac:dyDescent="0.25">
      <c r="B200" s="131"/>
      <c r="C200" s="79"/>
      <c r="D200" s="119"/>
      <c r="E200" s="9" t="s">
        <v>118</v>
      </c>
      <c r="F200" s="9"/>
      <c r="G200" s="11" t="s">
        <v>29</v>
      </c>
      <c r="H200" s="11">
        <v>72</v>
      </c>
      <c r="I200" s="38">
        <v>161</v>
      </c>
    </row>
    <row r="201" spans="1:9" ht="16.5" customHeight="1" x14ac:dyDescent="0.25">
      <c r="B201" s="132"/>
      <c r="C201" s="85"/>
      <c r="D201" s="120"/>
      <c r="E201" s="9" t="s">
        <v>22</v>
      </c>
      <c r="F201" s="9"/>
      <c r="G201" s="11" t="s">
        <v>29</v>
      </c>
      <c r="H201" s="11">
        <v>65</v>
      </c>
      <c r="I201" s="38">
        <v>161</v>
      </c>
    </row>
    <row r="202" spans="1:9" ht="16.5" customHeight="1" x14ac:dyDescent="0.25">
      <c r="B202" s="130"/>
      <c r="C202" s="75"/>
      <c r="D202" s="118"/>
      <c r="E202" s="9" t="s">
        <v>50</v>
      </c>
      <c r="F202" s="9"/>
      <c r="G202" s="11" t="s">
        <v>29</v>
      </c>
      <c r="H202" s="11">
        <v>70</v>
      </c>
      <c r="I202" s="38">
        <v>154</v>
      </c>
    </row>
    <row r="203" spans="1:9" ht="16.5" customHeight="1" x14ac:dyDescent="0.25">
      <c r="B203" s="131" t="s">
        <v>114</v>
      </c>
      <c r="C203" s="79" t="s">
        <v>49</v>
      </c>
      <c r="D203" s="119"/>
      <c r="E203" s="9" t="s">
        <v>22</v>
      </c>
      <c r="F203" s="9"/>
      <c r="G203" s="11" t="s">
        <v>29</v>
      </c>
      <c r="H203" s="11">
        <v>70</v>
      </c>
      <c r="I203" s="38">
        <v>154</v>
      </c>
    </row>
    <row r="204" spans="1:9" ht="16.5" customHeight="1" x14ac:dyDescent="0.25">
      <c r="B204" s="131"/>
      <c r="C204" s="79"/>
      <c r="D204" s="119"/>
      <c r="E204" s="9" t="s">
        <v>119</v>
      </c>
      <c r="F204" s="9"/>
      <c r="G204" s="11" t="s">
        <v>29</v>
      </c>
      <c r="H204" s="11">
        <v>55</v>
      </c>
      <c r="I204" s="38">
        <v>182</v>
      </c>
    </row>
    <row r="205" spans="1:9" ht="16.5" customHeight="1" x14ac:dyDescent="0.25">
      <c r="B205" s="132"/>
      <c r="C205" s="85"/>
      <c r="D205" s="120"/>
      <c r="E205" s="9" t="s">
        <v>119</v>
      </c>
      <c r="F205" s="9"/>
      <c r="G205" s="11" t="s">
        <v>29</v>
      </c>
      <c r="H205" s="11">
        <v>60</v>
      </c>
      <c r="I205" s="38">
        <v>182</v>
      </c>
    </row>
    <row r="206" spans="1:9" ht="16.5" customHeight="1" x14ac:dyDescent="0.3">
      <c r="A206" s="106"/>
      <c r="B206" s="75" t="s">
        <v>114</v>
      </c>
      <c r="C206" s="75" t="s">
        <v>46</v>
      </c>
      <c r="D206" s="89"/>
      <c r="E206" s="9" t="s">
        <v>50</v>
      </c>
      <c r="F206" s="9"/>
      <c r="G206" s="11" t="s">
        <v>29</v>
      </c>
      <c r="H206" s="11">
        <v>70</v>
      </c>
      <c r="I206" s="38">
        <v>147</v>
      </c>
    </row>
    <row r="207" spans="1:9" ht="15.75" customHeight="1" x14ac:dyDescent="0.3">
      <c r="A207" s="106"/>
      <c r="B207" s="85"/>
      <c r="C207" s="85"/>
      <c r="D207" s="42"/>
      <c r="E207" s="9" t="s">
        <v>22</v>
      </c>
      <c r="F207" s="9"/>
      <c r="G207" s="11" t="s">
        <v>29</v>
      </c>
      <c r="H207" s="11">
        <v>70</v>
      </c>
      <c r="I207" s="38">
        <v>147</v>
      </c>
    </row>
    <row r="208" spans="1:9" ht="15" customHeight="1" x14ac:dyDescent="0.3">
      <c r="A208" s="106"/>
      <c r="B208" s="93"/>
      <c r="C208" s="93"/>
      <c r="D208" s="94"/>
      <c r="E208" s="9" t="s">
        <v>68</v>
      </c>
      <c r="F208" s="9"/>
      <c r="G208" s="11" t="s">
        <v>77</v>
      </c>
      <c r="H208" s="11">
        <v>65</v>
      </c>
      <c r="I208" s="38">
        <v>103.6</v>
      </c>
    </row>
    <row r="209" spans="1:9" ht="16.5" customHeight="1" x14ac:dyDescent="0.3">
      <c r="A209" s="106"/>
      <c r="B209" s="95"/>
      <c r="C209" s="95"/>
      <c r="D209" s="96"/>
      <c r="E209" s="9" t="s">
        <v>69</v>
      </c>
      <c r="F209" s="9"/>
      <c r="G209" s="11" t="s">
        <v>77</v>
      </c>
      <c r="H209" s="11">
        <v>70</v>
      </c>
      <c r="I209" s="38">
        <v>103.6</v>
      </c>
    </row>
    <row r="210" spans="1:9" ht="16.5" customHeight="1" x14ac:dyDescent="0.3">
      <c r="A210" s="106"/>
      <c r="B210" s="95"/>
      <c r="C210" s="95"/>
      <c r="D210" s="96"/>
      <c r="E210" s="9" t="s">
        <v>50</v>
      </c>
      <c r="F210" s="9"/>
      <c r="G210" s="11" t="s">
        <v>29</v>
      </c>
      <c r="H210" s="11">
        <v>70</v>
      </c>
      <c r="I210" s="38">
        <v>66.5</v>
      </c>
    </row>
    <row r="211" spans="1:9" ht="16.5" customHeight="1" x14ac:dyDescent="0.3">
      <c r="A211" s="106"/>
      <c r="B211" s="71"/>
      <c r="C211" s="71"/>
      <c r="D211" s="96"/>
      <c r="E211" s="9" t="s">
        <v>74</v>
      </c>
      <c r="F211" s="9" t="s">
        <v>76</v>
      </c>
      <c r="G211" s="11" t="s">
        <v>78</v>
      </c>
      <c r="H211" s="11">
        <v>65</v>
      </c>
      <c r="I211" s="38">
        <v>221.2</v>
      </c>
    </row>
    <row r="212" spans="1:9" ht="16.5" customHeight="1" x14ac:dyDescent="0.3">
      <c r="A212" s="106"/>
      <c r="B212" s="71"/>
      <c r="C212" s="71"/>
      <c r="D212" s="96"/>
      <c r="E212" s="403" t="s">
        <v>50</v>
      </c>
      <c r="F212" s="9" t="s">
        <v>28</v>
      </c>
      <c r="G212" s="11" t="s">
        <v>29</v>
      </c>
      <c r="H212" s="11">
        <v>70</v>
      </c>
      <c r="I212" s="38">
        <v>69.3</v>
      </c>
    </row>
    <row r="213" spans="1:9" ht="16.5" customHeight="1" x14ac:dyDescent="0.3">
      <c r="A213" s="106"/>
      <c r="B213" s="71"/>
      <c r="C213" s="71"/>
      <c r="D213" s="96"/>
      <c r="E213" s="404"/>
      <c r="F213" s="9" t="s">
        <v>73</v>
      </c>
      <c r="G213" s="11" t="s">
        <v>29</v>
      </c>
      <c r="H213" s="11">
        <v>70</v>
      </c>
      <c r="I213" s="38">
        <v>221.2</v>
      </c>
    </row>
    <row r="214" spans="1:9" ht="16.5" customHeight="1" x14ac:dyDescent="0.3">
      <c r="A214" s="106"/>
      <c r="B214" s="71"/>
      <c r="C214" s="71"/>
      <c r="D214" s="96"/>
      <c r="E214" s="405"/>
      <c r="F214" s="9" t="s">
        <v>96</v>
      </c>
      <c r="G214" s="11" t="s">
        <v>29</v>
      </c>
      <c r="H214" s="11">
        <v>65</v>
      </c>
      <c r="I214" s="38">
        <v>221.2</v>
      </c>
    </row>
    <row r="215" spans="1:9" ht="16.5" customHeight="1" x14ac:dyDescent="0.3">
      <c r="A215" s="106"/>
      <c r="B215" s="71"/>
      <c r="C215" s="71"/>
      <c r="D215" s="96"/>
      <c r="E215" s="9" t="s">
        <v>120</v>
      </c>
      <c r="F215" s="9"/>
      <c r="G215" s="11" t="s">
        <v>29</v>
      </c>
      <c r="H215" s="11">
        <v>75</v>
      </c>
      <c r="I215" s="38">
        <v>238.7</v>
      </c>
    </row>
    <row r="216" spans="1:9" ht="16.5" customHeight="1" x14ac:dyDescent="0.3">
      <c r="A216" s="106"/>
      <c r="B216" s="71" t="s">
        <v>114</v>
      </c>
      <c r="C216" s="71" t="s">
        <v>36</v>
      </c>
      <c r="D216" s="96"/>
      <c r="E216" s="9" t="s">
        <v>121</v>
      </c>
      <c r="F216" s="9"/>
      <c r="G216" s="11" t="s">
        <v>29</v>
      </c>
      <c r="H216" s="11">
        <v>60</v>
      </c>
      <c r="I216" s="38">
        <v>84</v>
      </c>
    </row>
    <row r="217" spans="1:9" ht="16.5" customHeight="1" x14ac:dyDescent="0.3">
      <c r="A217" s="106"/>
      <c r="B217" s="71"/>
      <c r="C217" s="71"/>
      <c r="D217" s="96"/>
      <c r="E217" s="9" t="s">
        <v>121</v>
      </c>
      <c r="F217" s="9"/>
      <c r="G217" s="11" t="s">
        <v>29</v>
      </c>
      <c r="H217" s="11">
        <v>55</v>
      </c>
      <c r="I217" s="38">
        <v>84</v>
      </c>
    </row>
    <row r="218" spans="1:9" ht="15" customHeight="1" x14ac:dyDescent="0.3">
      <c r="A218" s="106"/>
      <c r="B218" s="71"/>
      <c r="C218" s="71"/>
      <c r="D218" s="96"/>
      <c r="E218" s="9" t="s">
        <v>122</v>
      </c>
      <c r="F218" s="9"/>
      <c r="G218" s="11" t="s">
        <v>29</v>
      </c>
      <c r="H218" s="11">
        <v>75</v>
      </c>
      <c r="I218" s="38">
        <v>238.7</v>
      </c>
    </row>
    <row r="219" spans="1:9" ht="16.5" customHeight="1" x14ac:dyDescent="0.3">
      <c r="A219" s="106"/>
      <c r="B219" s="71"/>
      <c r="C219" s="71"/>
      <c r="D219" s="96"/>
      <c r="E219" s="9" t="s">
        <v>22</v>
      </c>
      <c r="F219" s="9"/>
      <c r="G219" s="11" t="s">
        <v>29</v>
      </c>
      <c r="H219" s="11">
        <v>70</v>
      </c>
      <c r="I219" s="38">
        <v>66.5</v>
      </c>
    </row>
    <row r="220" spans="1:9" ht="16.5" customHeight="1" x14ac:dyDescent="0.3">
      <c r="A220" s="106"/>
      <c r="B220" s="71"/>
      <c r="C220" s="71"/>
      <c r="D220" s="96"/>
      <c r="E220" s="9" t="s">
        <v>94</v>
      </c>
      <c r="F220" s="9"/>
      <c r="G220" s="11" t="s">
        <v>29</v>
      </c>
      <c r="H220" s="11">
        <v>65</v>
      </c>
      <c r="I220" s="38">
        <v>221.2</v>
      </c>
    </row>
    <row r="221" spans="1:9" ht="16.5" customHeight="1" x14ac:dyDescent="0.3">
      <c r="A221" s="106"/>
      <c r="B221" s="71"/>
      <c r="C221" s="71"/>
      <c r="D221" s="96"/>
      <c r="E221" s="9" t="s">
        <v>103</v>
      </c>
      <c r="F221" s="9"/>
      <c r="G221" s="11" t="s">
        <v>108</v>
      </c>
      <c r="H221" s="11">
        <v>60</v>
      </c>
      <c r="I221" s="38">
        <v>221.2</v>
      </c>
    </row>
    <row r="222" spans="1:9" ht="16.5" customHeight="1" x14ac:dyDescent="0.3">
      <c r="A222" s="106"/>
      <c r="B222" s="71"/>
      <c r="C222" s="71"/>
      <c r="D222" s="96"/>
      <c r="E222" s="403" t="s">
        <v>22</v>
      </c>
      <c r="F222" s="9" t="s">
        <v>28</v>
      </c>
      <c r="G222" s="11" t="s">
        <v>29</v>
      </c>
      <c r="H222" s="11">
        <v>70</v>
      </c>
      <c r="I222" s="38">
        <v>69.3</v>
      </c>
    </row>
    <row r="223" spans="1:9" ht="16.5" customHeight="1" x14ac:dyDescent="0.3">
      <c r="A223" s="117"/>
      <c r="B223" s="71"/>
      <c r="C223" s="71"/>
      <c r="D223" s="96"/>
      <c r="E223" s="405"/>
      <c r="F223" s="9" t="s">
        <v>99</v>
      </c>
      <c r="G223" s="11" t="s">
        <v>29</v>
      </c>
      <c r="H223" s="11">
        <v>65</v>
      </c>
      <c r="I223" s="38">
        <v>221.2</v>
      </c>
    </row>
    <row r="224" spans="1:9" ht="16.5" customHeight="1" x14ac:dyDescent="0.3">
      <c r="A224" s="117"/>
      <c r="B224" s="98"/>
      <c r="C224" s="98"/>
      <c r="D224" s="99"/>
      <c r="E224" s="9" t="s">
        <v>95</v>
      </c>
      <c r="F224" s="9" t="s">
        <v>123</v>
      </c>
      <c r="G224" s="11" t="s">
        <v>78</v>
      </c>
      <c r="H224" s="11">
        <v>65</v>
      </c>
      <c r="I224" s="38">
        <v>221.2</v>
      </c>
    </row>
    <row r="225" spans="1:9" ht="16.5" customHeight="1" x14ac:dyDescent="0.25">
      <c r="A225" s="117"/>
      <c r="B225" s="75"/>
      <c r="C225" s="75"/>
      <c r="D225" s="118"/>
      <c r="E225" s="9" t="s">
        <v>44</v>
      </c>
      <c r="F225" s="9"/>
      <c r="G225" s="11" t="s">
        <v>29</v>
      </c>
      <c r="H225" s="11">
        <v>65</v>
      </c>
      <c r="I225" s="38">
        <v>98</v>
      </c>
    </row>
    <row r="226" spans="1:9" ht="13.5" customHeight="1" x14ac:dyDescent="0.25">
      <c r="A226" s="117"/>
      <c r="B226" s="79"/>
      <c r="C226" s="79"/>
      <c r="D226" s="119"/>
      <c r="E226" s="9" t="s">
        <v>44</v>
      </c>
      <c r="F226" s="9"/>
      <c r="G226" s="11" t="s">
        <v>29</v>
      </c>
      <c r="H226" s="11">
        <v>70</v>
      </c>
      <c r="I226" s="38">
        <v>98</v>
      </c>
    </row>
    <row r="227" spans="1:9" ht="15.75" customHeight="1" x14ac:dyDescent="0.25">
      <c r="A227" s="117"/>
      <c r="B227" s="79"/>
      <c r="C227" s="79"/>
      <c r="D227" s="119"/>
      <c r="E227" s="9" t="s">
        <v>32</v>
      </c>
      <c r="F227" s="9"/>
      <c r="G227" s="11" t="s">
        <v>29</v>
      </c>
      <c r="H227" s="11">
        <v>65</v>
      </c>
      <c r="I227" s="38">
        <v>98</v>
      </c>
    </row>
    <row r="228" spans="1:9" ht="16.5" customHeight="1" x14ac:dyDescent="0.25">
      <c r="A228" s="117"/>
      <c r="B228" s="79"/>
      <c r="C228" s="79"/>
      <c r="D228" s="119"/>
      <c r="E228" s="9" t="s">
        <v>32</v>
      </c>
      <c r="F228" s="9"/>
      <c r="G228" s="11" t="s">
        <v>29</v>
      </c>
      <c r="H228" s="11">
        <v>70</v>
      </c>
      <c r="I228" s="38">
        <v>98</v>
      </c>
    </row>
    <row r="229" spans="1:9" ht="15" customHeight="1" x14ac:dyDescent="0.25">
      <c r="A229" s="117"/>
      <c r="B229" s="79" t="s">
        <v>125</v>
      </c>
      <c r="C229" s="79" t="s">
        <v>36</v>
      </c>
      <c r="D229" s="119"/>
      <c r="E229" s="9" t="s">
        <v>124</v>
      </c>
      <c r="F229" s="9"/>
      <c r="G229" s="11" t="s">
        <v>29</v>
      </c>
      <c r="H229" s="11">
        <v>65</v>
      </c>
      <c r="I229" s="38">
        <v>105.7</v>
      </c>
    </row>
    <row r="230" spans="1:9" ht="16.5" customHeight="1" x14ac:dyDescent="0.25">
      <c r="A230" s="117"/>
      <c r="B230" s="79" t="s">
        <v>126</v>
      </c>
      <c r="C230" s="79"/>
      <c r="D230" s="119"/>
      <c r="E230" s="9" t="s">
        <v>124</v>
      </c>
      <c r="F230" s="9"/>
      <c r="G230" s="11" t="s">
        <v>29</v>
      </c>
      <c r="H230" s="11">
        <v>70</v>
      </c>
      <c r="I230" s="38">
        <v>105.7</v>
      </c>
    </row>
    <row r="231" spans="1:9" ht="16.5" customHeight="1" x14ac:dyDescent="0.25">
      <c r="A231" s="117"/>
      <c r="B231" s="79"/>
      <c r="C231" s="79"/>
      <c r="D231" s="119"/>
      <c r="E231" s="9" t="s">
        <v>50</v>
      </c>
      <c r="F231" s="9" t="s">
        <v>28</v>
      </c>
      <c r="G231" s="11" t="s">
        <v>29</v>
      </c>
      <c r="H231" s="11">
        <v>70</v>
      </c>
      <c r="I231" s="38">
        <v>105.7</v>
      </c>
    </row>
    <row r="232" spans="1:9" ht="16.5" customHeight="1" x14ac:dyDescent="0.25">
      <c r="A232" s="117"/>
      <c r="B232" s="79"/>
      <c r="C232" s="79"/>
      <c r="D232" s="119"/>
      <c r="E232" s="9" t="s">
        <v>64</v>
      </c>
      <c r="F232" s="9"/>
      <c r="G232" s="11" t="s">
        <v>29</v>
      </c>
      <c r="H232" s="11">
        <v>65</v>
      </c>
      <c r="I232" s="38">
        <v>105.7</v>
      </c>
    </row>
    <row r="233" spans="1:9" ht="17.25" customHeight="1" x14ac:dyDescent="0.25">
      <c r="B233" s="79"/>
      <c r="C233" s="79"/>
      <c r="D233" s="119"/>
      <c r="E233" s="9" t="s">
        <v>64</v>
      </c>
      <c r="F233" s="9"/>
      <c r="G233" s="11" t="s">
        <v>29</v>
      </c>
      <c r="H233" s="11">
        <v>70</v>
      </c>
      <c r="I233" s="38">
        <v>105.7</v>
      </c>
    </row>
    <row r="234" spans="1:9" x14ac:dyDescent="0.25">
      <c r="B234" s="85"/>
      <c r="C234" s="85"/>
      <c r="D234" s="120"/>
      <c r="E234" s="9" t="s">
        <v>22</v>
      </c>
      <c r="F234" s="9" t="s">
        <v>28</v>
      </c>
      <c r="G234" s="11" t="s">
        <v>29</v>
      </c>
      <c r="H234" s="11">
        <v>70</v>
      </c>
      <c r="I234" s="38">
        <v>105.7</v>
      </c>
    </row>
    <row r="235" spans="1:9" ht="25.5" customHeight="1" x14ac:dyDescent="0.25">
      <c r="B235" s="134"/>
      <c r="C235" s="54"/>
      <c r="D235" s="24"/>
      <c r="E235" s="54"/>
      <c r="F235" s="54"/>
      <c r="G235" s="54"/>
      <c r="H235" s="24"/>
      <c r="I235" s="31"/>
    </row>
    <row r="236" spans="1:9" ht="19.5" customHeight="1" x14ac:dyDescent="0.25">
      <c r="B236" s="135" t="s">
        <v>13</v>
      </c>
      <c r="C236" s="55"/>
      <c r="D236" s="15"/>
      <c r="E236" s="55"/>
      <c r="F236" s="55"/>
      <c r="G236" s="55"/>
      <c r="H236" s="15"/>
      <c r="I236" s="32"/>
    </row>
    <row r="237" spans="1:9" ht="19.5" customHeight="1" x14ac:dyDescent="0.25">
      <c r="B237" s="144" t="s">
        <v>14</v>
      </c>
      <c r="C237" s="126" t="s">
        <v>15</v>
      </c>
      <c r="D237" s="127" t="s">
        <v>19</v>
      </c>
      <c r="E237" s="126" t="s">
        <v>16</v>
      </c>
      <c r="F237" s="126" t="s">
        <v>17</v>
      </c>
      <c r="G237" s="127" t="s">
        <v>18</v>
      </c>
      <c r="H237" s="128" t="s">
        <v>20</v>
      </c>
      <c r="I237" s="129" t="s">
        <v>21</v>
      </c>
    </row>
    <row r="238" spans="1:9" ht="19.5" customHeight="1" x14ac:dyDescent="0.25">
      <c r="B238" s="136" t="s">
        <v>127</v>
      </c>
      <c r="C238" s="73" t="s">
        <v>36</v>
      </c>
      <c r="D238" s="89"/>
      <c r="E238" s="9" t="s">
        <v>44</v>
      </c>
      <c r="F238" s="9"/>
      <c r="G238" s="9" t="s">
        <v>29</v>
      </c>
      <c r="H238" s="11">
        <v>70</v>
      </c>
      <c r="I238" s="38">
        <v>140</v>
      </c>
    </row>
    <row r="239" spans="1:9" ht="19.5" customHeight="1" x14ac:dyDescent="0.25">
      <c r="B239" s="92" t="s">
        <v>52</v>
      </c>
      <c r="C239" s="87"/>
      <c r="D239" s="42"/>
      <c r="E239" s="9" t="s">
        <v>32</v>
      </c>
      <c r="F239" s="9"/>
      <c r="G239" s="11" t="s">
        <v>29</v>
      </c>
      <c r="H239" s="11">
        <v>70</v>
      </c>
      <c r="I239" s="38">
        <v>140</v>
      </c>
    </row>
    <row r="240" spans="1:9" ht="19.5" customHeight="1" x14ac:dyDescent="0.25">
      <c r="B240" s="136"/>
      <c r="C240" s="73"/>
      <c r="D240" s="89"/>
      <c r="E240" s="9" t="s">
        <v>50</v>
      </c>
      <c r="F240" s="9"/>
      <c r="G240" s="9" t="s">
        <v>29</v>
      </c>
      <c r="H240" s="11">
        <v>70</v>
      </c>
      <c r="I240" s="38">
        <v>742</v>
      </c>
    </row>
    <row r="241" spans="2:9" ht="19.5" customHeight="1" x14ac:dyDescent="0.25">
      <c r="B241" s="139" t="s">
        <v>128</v>
      </c>
      <c r="C241" s="71" t="s">
        <v>49</v>
      </c>
      <c r="D241" s="116"/>
      <c r="E241" s="9" t="s">
        <v>50</v>
      </c>
      <c r="F241" s="9" t="s">
        <v>28</v>
      </c>
      <c r="G241" s="11" t="s">
        <v>29</v>
      </c>
      <c r="H241" s="11">
        <v>70</v>
      </c>
      <c r="I241" s="38">
        <v>742</v>
      </c>
    </row>
    <row r="242" spans="2:9" ht="19.5" customHeight="1" x14ac:dyDescent="0.25">
      <c r="B242" s="139" t="s">
        <v>129</v>
      </c>
      <c r="C242" s="71"/>
      <c r="D242" s="116"/>
      <c r="E242" s="9" t="s">
        <v>22</v>
      </c>
      <c r="F242" s="9"/>
      <c r="G242" s="9" t="s">
        <v>29</v>
      </c>
      <c r="H242" s="11">
        <v>70</v>
      </c>
      <c r="I242" s="38">
        <v>882</v>
      </c>
    </row>
    <row r="243" spans="2:9" ht="19.5" customHeight="1" x14ac:dyDescent="0.25">
      <c r="B243" s="141"/>
      <c r="C243" s="87"/>
      <c r="D243" s="42"/>
      <c r="E243" s="9" t="s">
        <v>22</v>
      </c>
      <c r="F243" s="9" t="s">
        <v>28</v>
      </c>
      <c r="G243" s="11" t="s">
        <v>29</v>
      </c>
      <c r="H243" s="11">
        <v>70</v>
      </c>
      <c r="I243" s="38">
        <v>882</v>
      </c>
    </row>
    <row r="244" spans="2:9" ht="19.5" customHeight="1" x14ac:dyDescent="0.25">
      <c r="B244" s="136" t="s">
        <v>130</v>
      </c>
      <c r="C244" s="73"/>
      <c r="D244" s="89"/>
      <c r="E244" s="9" t="s">
        <v>140</v>
      </c>
      <c r="F244" s="9"/>
      <c r="G244" s="9" t="s">
        <v>77</v>
      </c>
      <c r="H244" s="11">
        <v>70</v>
      </c>
      <c r="I244" s="38">
        <v>434</v>
      </c>
    </row>
    <row r="245" spans="2:9" ht="19.5" customHeight="1" x14ac:dyDescent="0.25">
      <c r="B245" s="142" t="s">
        <v>131</v>
      </c>
      <c r="C245" s="71" t="s">
        <v>49</v>
      </c>
      <c r="D245" s="116"/>
      <c r="E245" s="9" t="s">
        <v>50</v>
      </c>
      <c r="F245" s="9"/>
      <c r="G245" s="11" t="s">
        <v>29</v>
      </c>
      <c r="H245" s="11">
        <v>72</v>
      </c>
      <c r="I245" s="38">
        <v>378.7</v>
      </c>
    </row>
    <row r="246" spans="2:9" ht="19.5" customHeight="1" x14ac:dyDescent="0.25">
      <c r="B246" s="141" t="s">
        <v>132</v>
      </c>
      <c r="C246" s="87"/>
      <c r="D246" s="42"/>
      <c r="E246" s="9" t="s">
        <v>22</v>
      </c>
      <c r="F246" s="9"/>
      <c r="G246" s="9" t="s">
        <v>29</v>
      </c>
      <c r="H246" s="11">
        <v>70</v>
      </c>
      <c r="I246" s="38">
        <v>434</v>
      </c>
    </row>
    <row r="247" spans="2:9" ht="19.5" customHeight="1" x14ac:dyDescent="0.25">
      <c r="B247" s="136" t="s">
        <v>133</v>
      </c>
      <c r="C247" s="73" t="s">
        <v>49</v>
      </c>
      <c r="D247" s="89"/>
      <c r="E247" s="9" t="s">
        <v>44</v>
      </c>
      <c r="F247" s="9"/>
      <c r="G247" s="11" t="s">
        <v>29</v>
      </c>
      <c r="H247" s="11">
        <v>72</v>
      </c>
      <c r="I247" s="38">
        <v>280</v>
      </c>
    </row>
    <row r="248" spans="2:9" ht="19.5" customHeight="1" x14ac:dyDescent="0.25">
      <c r="B248" s="141" t="s">
        <v>134</v>
      </c>
      <c r="C248" s="87"/>
      <c r="D248" s="42"/>
      <c r="E248" s="9" t="s">
        <v>32</v>
      </c>
      <c r="F248" s="9"/>
      <c r="G248" s="9" t="s">
        <v>29</v>
      </c>
      <c r="H248" s="11">
        <v>70</v>
      </c>
      <c r="I248" s="38">
        <v>280</v>
      </c>
    </row>
    <row r="249" spans="2:9" ht="19.5" customHeight="1" x14ac:dyDescent="0.25">
      <c r="B249" s="136" t="s">
        <v>130</v>
      </c>
      <c r="C249" s="73"/>
      <c r="D249" s="89"/>
      <c r="E249" s="9" t="s">
        <v>90</v>
      </c>
      <c r="F249" s="9"/>
      <c r="G249" s="9" t="s">
        <v>77</v>
      </c>
      <c r="H249" s="11">
        <v>72</v>
      </c>
      <c r="I249" s="38">
        <v>392</v>
      </c>
    </row>
    <row r="250" spans="2:9" ht="19.5" customHeight="1" x14ac:dyDescent="0.25">
      <c r="B250" s="139" t="s">
        <v>135</v>
      </c>
      <c r="C250" s="71" t="s">
        <v>49</v>
      </c>
      <c r="D250" s="116"/>
      <c r="E250" s="9" t="s">
        <v>141</v>
      </c>
      <c r="F250" s="9"/>
      <c r="G250" s="9" t="s">
        <v>29</v>
      </c>
      <c r="H250" s="11">
        <v>72</v>
      </c>
      <c r="I250" s="38">
        <v>392</v>
      </c>
    </row>
    <row r="251" spans="2:9" ht="19.5" customHeight="1" x14ac:dyDescent="0.25">
      <c r="B251" s="141" t="s">
        <v>136</v>
      </c>
      <c r="C251" s="87"/>
      <c r="D251" s="42"/>
      <c r="E251" s="9" t="s">
        <v>32</v>
      </c>
      <c r="F251" s="9"/>
      <c r="G251" s="11" t="s">
        <v>29</v>
      </c>
      <c r="H251" s="11">
        <v>70</v>
      </c>
      <c r="I251" s="38">
        <v>392</v>
      </c>
    </row>
    <row r="252" spans="2:9" ht="19.5" customHeight="1" x14ac:dyDescent="0.25">
      <c r="B252" s="143" t="s">
        <v>142</v>
      </c>
      <c r="C252" s="73"/>
      <c r="D252" s="89"/>
      <c r="E252" s="9" t="s">
        <v>50</v>
      </c>
      <c r="F252" s="9"/>
      <c r="G252" s="9" t="s">
        <v>29</v>
      </c>
      <c r="H252" s="11">
        <v>72</v>
      </c>
      <c r="I252" s="38">
        <v>420.7</v>
      </c>
    </row>
    <row r="253" spans="2:9" ht="19.5" customHeight="1" x14ac:dyDescent="0.25">
      <c r="B253" s="92" t="s">
        <v>137</v>
      </c>
      <c r="C253" s="87" t="s">
        <v>49</v>
      </c>
      <c r="D253" s="42"/>
      <c r="E253" s="9" t="s">
        <v>32</v>
      </c>
      <c r="F253" s="9"/>
      <c r="G253" s="11" t="s">
        <v>29</v>
      </c>
      <c r="H253" s="11">
        <v>70</v>
      </c>
      <c r="I253" s="38">
        <v>420.7</v>
      </c>
    </row>
    <row r="254" spans="2:9" ht="19.5" customHeight="1" x14ac:dyDescent="0.25">
      <c r="B254" s="136"/>
      <c r="C254" s="73"/>
      <c r="D254" s="116"/>
      <c r="E254" s="9" t="s">
        <v>50</v>
      </c>
      <c r="F254" s="9"/>
      <c r="G254" s="9" t="s">
        <v>29</v>
      </c>
      <c r="H254" s="11">
        <v>70</v>
      </c>
      <c r="I254" s="38">
        <v>560</v>
      </c>
    </row>
    <row r="255" spans="2:9" ht="19.5" customHeight="1" x14ac:dyDescent="0.25">
      <c r="B255" s="131" t="s">
        <v>138</v>
      </c>
      <c r="C255" s="71"/>
      <c r="D255" s="116"/>
      <c r="E255" s="9" t="s">
        <v>50</v>
      </c>
      <c r="F255" s="9" t="s">
        <v>28</v>
      </c>
      <c r="G255" s="11" t="s">
        <v>29</v>
      </c>
      <c r="H255" s="11">
        <v>70</v>
      </c>
      <c r="I255" s="38">
        <v>630</v>
      </c>
    </row>
    <row r="256" spans="2:9" ht="19.5" customHeight="1" x14ac:dyDescent="0.25">
      <c r="B256" s="142" t="s">
        <v>38</v>
      </c>
      <c r="C256" s="71" t="s">
        <v>49</v>
      </c>
      <c r="D256" s="116"/>
      <c r="E256" s="9" t="s">
        <v>32</v>
      </c>
      <c r="F256" s="9"/>
      <c r="G256" s="9" t="s">
        <v>29</v>
      </c>
      <c r="H256" s="11">
        <v>65</v>
      </c>
      <c r="I256" s="38">
        <v>560</v>
      </c>
    </row>
    <row r="257" spans="2:9" ht="19.5" customHeight="1" x14ac:dyDescent="0.25">
      <c r="B257" s="145" t="s">
        <v>139</v>
      </c>
      <c r="C257" s="110"/>
      <c r="D257" s="116"/>
      <c r="E257" s="9" t="s">
        <v>22</v>
      </c>
      <c r="F257" s="9"/>
      <c r="G257" s="11" t="s">
        <v>29</v>
      </c>
      <c r="H257" s="11">
        <v>70</v>
      </c>
      <c r="I257" s="38">
        <v>644.70000000000005</v>
      </c>
    </row>
    <row r="258" spans="2:9" ht="19.5" customHeight="1" x14ac:dyDescent="0.25">
      <c r="B258" s="92"/>
      <c r="C258" s="40"/>
      <c r="D258" s="42"/>
      <c r="E258" s="9" t="s">
        <v>32</v>
      </c>
      <c r="F258" s="9" t="s">
        <v>28</v>
      </c>
      <c r="G258" s="9" t="s">
        <v>29</v>
      </c>
      <c r="H258" s="11">
        <v>65</v>
      </c>
      <c r="I258" s="38">
        <v>630</v>
      </c>
    </row>
    <row r="259" spans="2:9" ht="19.5" customHeight="1" x14ac:dyDescent="0.25">
      <c r="B259" s="73"/>
      <c r="C259" s="73"/>
      <c r="D259" s="28"/>
      <c r="E259" s="9" t="s">
        <v>140</v>
      </c>
      <c r="F259" s="9"/>
      <c r="G259" s="9" t="s">
        <v>77</v>
      </c>
      <c r="H259" s="11">
        <v>70</v>
      </c>
      <c r="I259" s="38">
        <v>560</v>
      </c>
    </row>
    <row r="260" spans="2:9" ht="19.5" customHeight="1" x14ac:dyDescent="0.25">
      <c r="B260" s="71"/>
      <c r="C260" s="71"/>
      <c r="D260" s="13"/>
      <c r="E260" s="9" t="s">
        <v>50</v>
      </c>
      <c r="F260" s="9"/>
      <c r="G260" s="11" t="s">
        <v>29</v>
      </c>
      <c r="H260" s="11">
        <v>70</v>
      </c>
      <c r="I260" s="38">
        <v>560</v>
      </c>
    </row>
    <row r="261" spans="2:9" ht="19.5" customHeight="1" x14ac:dyDescent="0.25">
      <c r="B261" s="71"/>
      <c r="C261" s="71"/>
      <c r="D261" s="13"/>
      <c r="E261" s="9" t="s">
        <v>140</v>
      </c>
      <c r="F261" s="9" t="s">
        <v>28</v>
      </c>
      <c r="G261" s="9" t="s">
        <v>78</v>
      </c>
      <c r="H261" s="11">
        <v>70</v>
      </c>
      <c r="I261" s="38">
        <v>560</v>
      </c>
    </row>
    <row r="262" spans="2:9" ht="19.5" customHeight="1" x14ac:dyDescent="0.25">
      <c r="B262" s="71" t="s">
        <v>138</v>
      </c>
      <c r="C262" s="71"/>
      <c r="D262" s="13"/>
      <c r="E262" s="9" t="s">
        <v>50</v>
      </c>
      <c r="F262" s="9" t="s">
        <v>28</v>
      </c>
      <c r="G262" s="9" t="s">
        <v>29</v>
      </c>
      <c r="H262" s="11">
        <v>70</v>
      </c>
      <c r="I262" s="38">
        <v>560</v>
      </c>
    </row>
    <row r="263" spans="2:9" ht="19.5" customHeight="1" x14ac:dyDescent="0.25">
      <c r="B263" s="82" t="s">
        <v>38</v>
      </c>
      <c r="C263" s="121" t="s">
        <v>143</v>
      </c>
      <c r="D263" s="13"/>
      <c r="E263" s="9" t="s">
        <v>50</v>
      </c>
      <c r="F263" s="9" t="s">
        <v>73</v>
      </c>
      <c r="G263" s="11" t="s">
        <v>29</v>
      </c>
      <c r="H263" s="11">
        <v>70</v>
      </c>
      <c r="I263" s="38">
        <v>630</v>
      </c>
    </row>
    <row r="264" spans="2:9" ht="19.5" customHeight="1" x14ac:dyDescent="0.25">
      <c r="B264" s="71" t="s">
        <v>132</v>
      </c>
      <c r="C264" s="71"/>
      <c r="D264" s="13"/>
      <c r="E264" s="9" t="s">
        <v>22</v>
      </c>
      <c r="F264" s="9"/>
      <c r="G264" s="9" t="s">
        <v>29</v>
      </c>
      <c r="H264" s="11">
        <v>65</v>
      </c>
      <c r="I264" s="38">
        <v>560</v>
      </c>
    </row>
    <row r="265" spans="2:9" ht="19.5" customHeight="1" x14ac:dyDescent="0.25">
      <c r="B265" s="71"/>
      <c r="C265" s="71"/>
      <c r="D265" s="13"/>
      <c r="E265" s="9" t="s">
        <v>22</v>
      </c>
      <c r="F265" s="9" t="s">
        <v>28</v>
      </c>
      <c r="G265" s="9" t="s">
        <v>29</v>
      </c>
      <c r="H265" s="11">
        <v>65</v>
      </c>
      <c r="I265" s="38">
        <v>560</v>
      </c>
    </row>
    <row r="266" spans="2:9" ht="19.5" customHeight="1" x14ac:dyDescent="0.25">
      <c r="B266" s="87"/>
      <c r="C266" s="87"/>
      <c r="D266" s="52"/>
      <c r="E266" s="9" t="s">
        <v>22</v>
      </c>
      <c r="F266" s="9" t="s">
        <v>73</v>
      </c>
      <c r="G266" s="11" t="s">
        <v>29</v>
      </c>
      <c r="H266" s="11">
        <v>65</v>
      </c>
      <c r="I266" s="38">
        <v>630</v>
      </c>
    </row>
    <row r="267" spans="2:9" ht="19.5" customHeight="1" x14ac:dyDescent="0.25">
      <c r="B267" s="108"/>
      <c r="C267" s="108"/>
      <c r="D267" s="109"/>
      <c r="E267" s="9" t="s">
        <v>50</v>
      </c>
      <c r="F267" s="9"/>
      <c r="G267" s="9" t="s">
        <v>29</v>
      </c>
      <c r="H267" s="11">
        <v>70</v>
      </c>
      <c r="I267" s="38">
        <v>560</v>
      </c>
    </row>
    <row r="268" spans="2:9" ht="19.5" customHeight="1" x14ac:dyDescent="0.25">
      <c r="B268" s="110"/>
      <c r="C268" s="110"/>
      <c r="D268" s="111"/>
      <c r="E268" s="9" t="s">
        <v>82</v>
      </c>
      <c r="F268" s="9" t="s">
        <v>28</v>
      </c>
      <c r="G268" s="11" t="s">
        <v>29</v>
      </c>
      <c r="H268" s="11">
        <v>70</v>
      </c>
      <c r="I268" s="38">
        <v>560</v>
      </c>
    </row>
    <row r="269" spans="2:9" ht="19.5" customHeight="1" x14ac:dyDescent="0.25">
      <c r="B269" s="79" t="s">
        <v>138</v>
      </c>
      <c r="C269" s="110"/>
      <c r="D269" s="111"/>
      <c r="E269" s="9" t="s">
        <v>82</v>
      </c>
      <c r="F269" s="9" t="s">
        <v>73</v>
      </c>
      <c r="G269" s="9" t="s">
        <v>29</v>
      </c>
      <c r="H269" s="11">
        <v>70</v>
      </c>
      <c r="I269" s="38">
        <v>630</v>
      </c>
    </row>
    <row r="270" spans="2:9" ht="19.5" customHeight="1" x14ac:dyDescent="0.25">
      <c r="B270" s="82" t="s">
        <v>38</v>
      </c>
      <c r="C270" s="121" t="s">
        <v>49</v>
      </c>
      <c r="D270" s="111"/>
      <c r="E270" s="9" t="s">
        <v>32</v>
      </c>
      <c r="F270" s="9"/>
      <c r="G270" s="11" t="s">
        <v>29</v>
      </c>
      <c r="H270" s="11">
        <v>65</v>
      </c>
      <c r="I270" s="38">
        <v>560</v>
      </c>
    </row>
    <row r="271" spans="2:9" ht="21" customHeight="1" x14ac:dyDescent="0.25">
      <c r="B271" s="121" t="s">
        <v>132</v>
      </c>
      <c r="C271" s="110"/>
      <c r="D271" s="111"/>
      <c r="E271" s="9" t="s">
        <v>32</v>
      </c>
      <c r="F271" s="9" t="s">
        <v>28</v>
      </c>
      <c r="G271" s="9" t="s">
        <v>29</v>
      </c>
      <c r="H271" s="11">
        <v>65</v>
      </c>
      <c r="I271" s="38">
        <v>560</v>
      </c>
    </row>
    <row r="272" spans="2:9" ht="19.5" customHeight="1" x14ac:dyDescent="0.25">
      <c r="B272" s="114"/>
      <c r="C272" s="114"/>
      <c r="D272" s="115"/>
      <c r="E272" s="9" t="s">
        <v>32</v>
      </c>
      <c r="F272" s="9" t="s">
        <v>73</v>
      </c>
      <c r="G272" s="11" t="s">
        <v>29</v>
      </c>
      <c r="H272" s="11">
        <v>65</v>
      </c>
      <c r="I272" s="38">
        <v>630</v>
      </c>
    </row>
    <row r="273" spans="1:9" ht="28.5" customHeight="1" x14ac:dyDescent="0.25">
      <c r="B273" s="134"/>
      <c r="C273" s="54"/>
      <c r="D273" s="24"/>
      <c r="E273" s="54"/>
      <c r="F273" s="54"/>
      <c r="G273" s="54"/>
      <c r="H273" s="24"/>
      <c r="I273" s="31"/>
    </row>
    <row r="274" spans="1:9" ht="18" x14ac:dyDescent="0.25">
      <c r="A274" s="107"/>
      <c r="B274" s="135" t="s">
        <v>13</v>
      </c>
      <c r="C274" s="55"/>
      <c r="D274" s="15"/>
      <c r="E274" s="55"/>
      <c r="F274" s="55"/>
      <c r="G274" s="55"/>
      <c r="H274" s="15"/>
      <c r="I274" s="32"/>
    </row>
    <row r="275" spans="1:9" ht="15.75" customHeight="1" x14ac:dyDescent="0.25">
      <c r="A275" s="107"/>
      <c r="B275" s="144" t="s">
        <v>14</v>
      </c>
      <c r="C275" s="126" t="s">
        <v>15</v>
      </c>
      <c r="D275" s="127" t="s">
        <v>19</v>
      </c>
      <c r="E275" s="126" t="s">
        <v>16</v>
      </c>
      <c r="F275" s="126" t="s">
        <v>17</v>
      </c>
      <c r="G275" s="127" t="s">
        <v>18</v>
      </c>
      <c r="H275" s="128" t="s">
        <v>20</v>
      </c>
      <c r="I275" s="129" t="s">
        <v>21</v>
      </c>
    </row>
    <row r="276" spans="1:9" ht="15.75" customHeight="1" x14ac:dyDescent="0.25">
      <c r="A276" s="107"/>
      <c r="B276" s="170"/>
      <c r="C276" s="171"/>
      <c r="D276" s="172" t="s">
        <v>157</v>
      </c>
      <c r="E276" s="171"/>
      <c r="F276" s="171"/>
      <c r="G276" s="172"/>
      <c r="H276" s="172"/>
      <c r="I276" s="173"/>
    </row>
    <row r="277" spans="1:9" ht="15.75" customHeight="1" x14ac:dyDescent="0.25">
      <c r="A277" s="107"/>
      <c r="B277" s="73"/>
      <c r="C277" s="133"/>
      <c r="D277" s="89"/>
      <c r="E277" s="9" t="s">
        <v>144</v>
      </c>
      <c r="F277" s="9"/>
      <c r="G277" s="11" t="s">
        <v>108</v>
      </c>
      <c r="H277" s="11">
        <v>60</v>
      </c>
      <c r="I277" s="38">
        <v>2683.8</v>
      </c>
    </row>
    <row r="278" spans="1:9" ht="15.75" customHeight="1" x14ac:dyDescent="0.25">
      <c r="A278" s="107"/>
      <c r="B278" s="71" t="s">
        <v>55</v>
      </c>
      <c r="C278" s="140" t="s">
        <v>49</v>
      </c>
      <c r="D278" s="116"/>
      <c r="E278" s="9" t="s">
        <v>145</v>
      </c>
      <c r="F278" s="9"/>
      <c r="G278" s="11"/>
      <c r="H278" s="11">
        <v>65</v>
      </c>
      <c r="I278" s="38">
        <v>2683.8</v>
      </c>
    </row>
    <row r="279" spans="1:9" ht="15.75" customHeight="1" x14ac:dyDescent="0.25">
      <c r="A279" s="107"/>
      <c r="B279" s="87"/>
      <c r="C279" s="138"/>
      <c r="D279" s="42"/>
      <c r="E279" s="9" t="s">
        <v>146</v>
      </c>
      <c r="F279" s="9"/>
      <c r="G279" s="11" t="s">
        <v>108</v>
      </c>
      <c r="H279" s="11">
        <v>70</v>
      </c>
      <c r="I279" s="38">
        <v>2683.8</v>
      </c>
    </row>
    <row r="280" spans="1:9" ht="15.75" customHeight="1" x14ac:dyDescent="0.25">
      <c r="A280" s="107"/>
      <c r="B280" s="73"/>
      <c r="C280" s="137"/>
      <c r="D280" s="89"/>
      <c r="E280" s="9" t="s">
        <v>147</v>
      </c>
      <c r="F280" s="9"/>
      <c r="G280" s="11"/>
      <c r="H280" s="11">
        <v>60</v>
      </c>
      <c r="I280" s="38">
        <v>1752.1</v>
      </c>
    </row>
    <row r="281" spans="1:9" ht="15.75" customHeight="1" x14ac:dyDescent="0.25">
      <c r="A281" s="107"/>
      <c r="B281" s="71" t="s">
        <v>79</v>
      </c>
      <c r="C281" s="140" t="s">
        <v>49</v>
      </c>
      <c r="D281" s="116"/>
      <c r="E281" s="9" t="s">
        <v>148</v>
      </c>
      <c r="F281" s="9"/>
      <c r="G281" s="11"/>
      <c r="H281" s="11">
        <v>70</v>
      </c>
      <c r="I281" s="38">
        <v>1752.1</v>
      </c>
    </row>
    <row r="282" spans="1:9" ht="15.75" customHeight="1" x14ac:dyDescent="0.25">
      <c r="A282" s="107"/>
      <c r="B282" s="87"/>
      <c r="C282" s="138"/>
      <c r="D282" s="42"/>
      <c r="E282" s="9" t="s">
        <v>149</v>
      </c>
      <c r="F282" s="9"/>
      <c r="G282" s="11" t="s">
        <v>108</v>
      </c>
      <c r="H282" s="11">
        <v>70</v>
      </c>
      <c r="I282" s="38">
        <v>1261.4000000000001</v>
      </c>
    </row>
    <row r="283" spans="1:9" ht="15.75" customHeight="1" x14ac:dyDescent="0.25">
      <c r="A283" s="107"/>
      <c r="B283" s="406" t="s">
        <v>101</v>
      </c>
      <c r="C283" s="406" t="s">
        <v>49</v>
      </c>
      <c r="D283" s="89"/>
      <c r="E283" s="9" t="s">
        <v>150</v>
      </c>
      <c r="F283" s="9"/>
      <c r="G283" s="11" t="s">
        <v>108</v>
      </c>
      <c r="H283" s="11">
        <v>60</v>
      </c>
      <c r="I283" s="38">
        <v>798.7</v>
      </c>
    </row>
    <row r="284" spans="1:9" ht="15.75" customHeight="1" x14ac:dyDescent="0.25">
      <c r="A284" s="107"/>
      <c r="B284" s="405"/>
      <c r="C284" s="405"/>
      <c r="D284" s="42"/>
      <c r="E284" s="9" t="s">
        <v>151</v>
      </c>
      <c r="F284" s="9"/>
      <c r="G284" s="11" t="s">
        <v>108</v>
      </c>
      <c r="H284" s="11">
        <v>70</v>
      </c>
      <c r="I284" s="38">
        <v>798.7</v>
      </c>
    </row>
    <row r="285" spans="1:9" ht="15.75" customHeight="1" x14ac:dyDescent="0.25">
      <c r="A285" s="107"/>
      <c r="B285" s="73" t="s">
        <v>155</v>
      </c>
      <c r="C285" s="137" t="s">
        <v>36</v>
      </c>
      <c r="D285" s="89"/>
      <c r="E285" s="9" t="s">
        <v>152</v>
      </c>
      <c r="F285" s="9"/>
      <c r="G285" s="11" t="s">
        <v>77</v>
      </c>
      <c r="H285" s="11">
        <v>65</v>
      </c>
      <c r="I285" s="38">
        <v>476.7</v>
      </c>
    </row>
    <row r="286" spans="1:9" ht="15.75" customHeight="1" x14ac:dyDescent="0.25">
      <c r="A286" s="107"/>
      <c r="B286" s="87" t="s">
        <v>126</v>
      </c>
      <c r="C286" s="138"/>
      <c r="D286" s="42"/>
      <c r="E286" s="9" t="s">
        <v>153</v>
      </c>
      <c r="F286" s="9"/>
      <c r="G286" s="11" t="s">
        <v>77</v>
      </c>
      <c r="H286" s="11">
        <v>65</v>
      </c>
      <c r="I286" s="38">
        <v>714.7</v>
      </c>
    </row>
    <row r="287" spans="1:9" ht="15.75" customHeight="1" x14ac:dyDescent="0.25">
      <c r="A287" s="107"/>
      <c r="B287" s="73" t="s">
        <v>130</v>
      </c>
      <c r="C287" s="137"/>
      <c r="D287" s="89"/>
      <c r="E287" s="9" t="s">
        <v>104</v>
      </c>
      <c r="F287" s="9"/>
      <c r="G287" s="11" t="s">
        <v>77</v>
      </c>
      <c r="H287" s="11">
        <v>65</v>
      </c>
      <c r="I287" s="38">
        <v>140</v>
      </c>
    </row>
    <row r="288" spans="1:9" ht="9.75" customHeight="1" x14ac:dyDescent="0.25">
      <c r="A288" s="107"/>
      <c r="B288" s="71" t="s">
        <v>156</v>
      </c>
      <c r="C288" s="140" t="s">
        <v>36</v>
      </c>
      <c r="D288" s="116"/>
      <c r="E288" s="9" t="s">
        <v>105</v>
      </c>
      <c r="F288" s="9"/>
      <c r="G288" s="11" t="s">
        <v>77</v>
      </c>
      <c r="H288" s="11">
        <v>65</v>
      </c>
      <c r="I288" s="38">
        <v>161</v>
      </c>
    </row>
    <row r="289" spans="1:9" ht="30.75" customHeight="1" x14ac:dyDescent="0.25">
      <c r="B289" s="87" t="s">
        <v>126</v>
      </c>
      <c r="C289" s="138"/>
      <c r="D289" s="42"/>
      <c r="E289" s="9" t="s">
        <v>154</v>
      </c>
      <c r="F289" s="9"/>
      <c r="G289" s="11" t="s">
        <v>108</v>
      </c>
      <c r="H289" s="11">
        <v>65</v>
      </c>
      <c r="I289" s="38">
        <v>175.7</v>
      </c>
    </row>
    <row r="290" spans="1:9" x14ac:dyDescent="0.25">
      <c r="B290" s="166"/>
      <c r="C290" s="146"/>
      <c r="D290" s="147"/>
      <c r="E290" s="148"/>
      <c r="F290" s="148"/>
      <c r="G290" s="147"/>
      <c r="H290" s="147"/>
      <c r="I290" s="167"/>
    </row>
    <row r="291" spans="1:9" ht="27.75" customHeight="1" x14ac:dyDescent="0.25">
      <c r="B291" s="68"/>
      <c r="C291" s="55"/>
      <c r="D291" s="15"/>
      <c r="E291" s="55"/>
      <c r="F291" s="55"/>
      <c r="G291" s="55"/>
      <c r="H291" s="15"/>
      <c r="I291" s="32"/>
    </row>
    <row r="292" spans="1:9" ht="17.25" customHeight="1" x14ac:dyDescent="0.25">
      <c r="A292" s="107"/>
      <c r="B292" s="135" t="s">
        <v>158</v>
      </c>
      <c r="C292" s="55"/>
      <c r="D292" s="15"/>
      <c r="E292" s="55"/>
      <c r="F292" s="55"/>
      <c r="G292" s="55"/>
      <c r="H292" s="15"/>
      <c r="I292" s="32"/>
    </row>
    <row r="293" spans="1:9" ht="11.25" customHeight="1" x14ac:dyDescent="0.25">
      <c r="A293" s="107"/>
      <c r="B293" s="144" t="s">
        <v>14</v>
      </c>
      <c r="C293" s="126" t="s">
        <v>15</v>
      </c>
      <c r="D293" s="127" t="s">
        <v>19</v>
      </c>
      <c r="E293" s="126" t="s">
        <v>16</v>
      </c>
      <c r="F293" s="126" t="s">
        <v>177</v>
      </c>
      <c r="G293" s="127" t="s">
        <v>18</v>
      </c>
      <c r="H293" s="128" t="s">
        <v>20</v>
      </c>
      <c r="I293" s="129" t="s">
        <v>21</v>
      </c>
    </row>
    <row r="294" spans="1:9" ht="17.25" customHeight="1" x14ac:dyDescent="0.3">
      <c r="A294" s="107"/>
      <c r="B294" s="122" t="s">
        <v>159</v>
      </c>
      <c r="C294" s="177" t="s">
        <v>49</v>
      </c>
      <c r="D294" s="89"/>
      <c r="E294" s="174" t="s">
        <v>161</v>
      </c>
      <c r="F294" s="174" t="s">
        <v>162</v>
      </c>
      <c r="G294" s="175" t="s">
        <v>29</v>
      </c>
      <c r="H294" s="175">
        <v>70</v>
      </c>
      <c r="I294" s="176">
        <v>1050</v>
      </c>
    </row>
    <row r="295" spans="1:9" ht="17.25" customHeight="1" x14ac:dyDescent="0.25">
      <c r="A295" s="107"/>
      <c r="B295" s="40" t="s">
        <v>160</v>
      </c>
      <c r="C295" s="40"/>
      <c r="D295" s="42"/>
      <c r="E295" s="40"/>
      <c r="F295" s="82"/>
      <c r="G295" s="42"/>
      <c r="H295" s="42"/>
      <c r="I295" s="43"/>
    </row>
    <row r="296" spans="1:9" ht="17.25" customHeight="1" x14ac:dyDescent="0.25">
      <c r="A296" s="107"/>
      <c r="B296" s="73"/>
      <c r="C296" s="73"/>
      <c r="D296" s="89"/>
      <c r="E296" s="112" t="s">
        <v>165</v>
      </c>
      <c r="F296" s="88"/>
      <c r="G296" s="113" t="s">
        <v>77</v>
      </c>
      <c r="H296" s="11">
        <v>70</v>
      </c>
      <c r="I296" s="38">
        <v>1331.4</v>
      </c>
    </row>
    <row r="297" spans="1:9" ht="17.25" customHeight="1" x14ac:dyDescent="0.25">
      <c r="A297" s="107"/>
      <c r="B297" s="71" t="s">
        <v>163</v>
      </c>
      <c r="C297" s="71"/>
      <c r="D297" s="116"/>
      <c r="E297" s="112" t="s">
        <v>166</v>
      </c>
      <c r="F297" s="82"/>
      <c r="G297" s="113" t="s">
        <v>29</v>
      </c>
      <c r="H297" s="11">
        <v>70</v>
      </c>
      <c r="I297" s="38">
        <v>1331.4</v>
      </c>
    </row>
    <row r="298" spans="1:9" ht="17.25" customHeight="1" x14ac:dyDescent="0.25">
      <c r="A298" s="107"/>
      <c r="B298" s="71" t="s">
        <v>164</v>
      </c>
      <c r="C298" s="71" t="s">
        <v>49</v>
      </c>
      <c r="D298" s="116"/>
      <c r="E298" s="112" t="s">
        <v>167</v>
      </c>
      <c r="F298" s="82" t="s">
        <v>172</v>
      </c>
      <c r="G298" s="91" t="s">
        <v>29</v>
      </c>
      <c r="H298" s="11">
        <v>75</v>
      </c>
      <c r="I298" s="38">
        <v>1331.4</v>
      </c>
    </row>
    <row r="299" spans="1:9" ht="17.25" customHeight="1" x14ac:dyDescent="0.25">
      <c r="A299" s="107"/>
      <c r="B299" s="71" t="s">
        <v>132</v>
      </c>
      <c r="C299" s="71"/>
      <c r="D299" s="116"/>
      <c r="E299" s="112" t="s">
        <v>168</v>
      </c>
      <c r="F299" s="82"/>
      <c r="G299" s="113" t="s">
        <v>29</v>
      </c>
      <c r="H299" s="11">
        <v>70</v>
      </c>
      <c r="I299" s="38">
        <v>1331.4</v>
      </c>
    </row>
    <row r="300" spans="1:9" ht="17.25" customHeight="1" x14ac:dyDescent="0.25">
      <c r="A300" s="107"/>
      <c r="B300" s="87"/>
      <c r="C300" s="87"/>
      <c r="D300" s="42"/>
      <c r="E300" s="112" t="s">
        <v>62</v>
      </c>
      <c r="F300" s="82"/>
      <c r="G300" s="91" t="s">
        <v>29</v>
      </c>
      <c r="H300" s="11">
        <v>75</v>
      </c>
      <c r="I300" s="38">
        <v>1331.4</v>
      </c>
    </row>
    <row r="301" spans="1:9" ht="17.25" customHeight="1" x14ac:dyDescent="0.25">
      <c r="A301" s="107"/>
      <c r="B301" s="73"/>
      <c r="C301" s="73"/>
      <c r="D301" s="89"/>
      <c r="E301" s="112" t="s">
        <v>170</v>
      </c>
      <c r="F301" s="88"/>
      <c r="G301" s="113" t="s">
        <v>29</v>
      </c>
      <c r="H301" s="11">
        <v>70</v>
      </c>
      <c r="I301" s="38">
        <v>462.7</v>
      </c>
    </row>
    <row r="302" spans="1:9" ht="17.25" customHeight="1" x14ac:dyDescent="0.25">
      <c r="A302" s="107"/>
      <c r="B302" s="71" t="s">
        <v>163</v>
      </c>
      <c r="C302" s="71" t="s">
        <v>36</v>
      </c>
      <c r="D302" s="116"/>
      <c r="E302" s="112" t="s">
        <v>167</v>
      </c>
      <c r="F302" s="82" t="s">
        <v>172</v>
      </c>
      <c r="G302" s="91" t="s">
        <v>29</v>
      </c>
      <c r="H302" s="11">
        <v>70</v>
      </c>
      <c r="I302" s="38">
        <v>210</v>
      </c>
    </row>
    <row r="303" spans="1:9" ht="17.25" customHeight="1" x14ac:dyDescent="0.25">
      <c r="A303" s="107"/>
      <c r="B303" s="71" t="s">
        <v>169</v>
      </c>
      <c r="C303" s="71"/>
      <c r="D303" s="116"/>
      <c r="E303" s="112" t="s">
        <v>122</v>
      </c>
      <c r="F303" s="82"/>
      <c r="G303" s="113" t="s">
        <v>29</v>
      </c>
      <c r="H303" s="11">
        <v>70</v>
      </c>
      <c r="I303" s="38">
        <v>210</v>
      </c>
    </row>
    <row r="304" spans="1:9" ht="17.25" customHeight="1" x14ac:dyDescent="0.25">
      <c r="A304" s="107"/>
      <c r="B304" s="87"/>
      <c r="C304" s="87"/>
      <c r="D304" s="42"/>
      <c r="E304" s="112" t="s">
        <v>171</v>
      </c>
      <c r="F304" s="82"/>
      <c r="G304" s="91" t="s">
        <v>29</v>
      </c>
      <c r="H304" s="11">
        <v>70</v>
      </c>
      <c r="I304" s="38">
        <v>462.7</v>
      </c>
    </row>
    <row r="305" spans="1:9" ht="17.25" customHeight="1" x14ac:dyDescent="0.25">
      <c r="A305" s="107"/>
      <c r="B305" s="73"/>
      <c r="C305" s="73"/>
      <c r="D305" s="89"/>
      <c r="E305" s="112" t="s">
        <v>170</v>
      </c>
      <c r="F305" s="88"/>
      <c r="G305" s="113" t="s">
        <v>29</v>
      </c>
      <c r="H305" s="11">
        <v>70</v>
      </c>
      <c r="I305" s="38">
        <v>589.4</v>
      </c>
    </row>
    <row r="306" spans="1:9" ht="17.25" customHeight="1" x14ac:dyDescent="0.25">
      <c r="A306" s="107"/>
      <c r="B306" s="71" t="s">
        <v>163</v>
      </c>
      <c r="C306" s="71" t="s">
        <v>49</v>
      </c>
      <c r="D306" s="116"/>
      <c r="E306" s="112" t="s">
        <v>167</v>
      </c>
      <c r="F306" s="82" t="s">
        <v>172</v>
      </c>
      <c r="G306" s="91" t="s">
        <v>29</v>
      </c>
      <c r="H306" s="11">
        <v>70</v>
      </c>
      <c r="I306" s="38">
        <v>329.7</v>
      </c>
    </row>
    <row r="307" spans="1:9" s="5" customFormat="1" ht="18.75" customHeight="1" x14ac:dyDescent="0.25">
      <c r="A307" s="150"/>
      <c r="B307" s="71" t="s">
        <v>169</v>
      </c>
      <c r="C307" s="71"/>
      <c r="D307" s="116"/>
      <c r="E307" s="112" t="s">
        <v>122</v>
      </c>
      <c r="F307" s="82"/>
      <c r="G307" s="113" t="s">
        <v>29</v>
      </c>
      <c r="H307" s="11">
        <v>70</v>
      </c>
      <c r="I307" s="38">
        <v>329.7</v>
      </c>
    </row>
    <row r="308" spans="1:9" ht="15.75" customHeight="1" x14ac:dyDescent="0.25">
      <c r="A308" s="107"/>
      <c r="B308" s="87"/>
      <c r="C308" s="87"/>
      <c r="D308" s="42"/>
      <c r="E308" s="112" t="s">
        <v>171</v>
      </c>
      <c r="F308" s="40"/>
      <c r="G308" s="91" t="s">
        <v>29</v>
      </c>
      <c r="H308" s="11">
        <v>70</v>
      </c>
      <c r="I308" s="38">
        <v>589.4</v>
      </c>
    </row>
    <row r="309" spans="1:9" x14ac:dyDescent="0.25">
      <c r="A309" s="107"/>
      <c r="B309" s="166"/>
      <c r="C309" s="146"/>
      <c r="D309" s="147"/>
      <c r="E309" s="148"/>
      <c r="F309" s="148"/>
      <c r="G309" s="148"/>
      <c r="H309" s="147"/>
      <c r="I309" s="167"/>
    </row>
    <row r="310" spans="1:9" ht="29.25" customHeight="1" x14ac:dyDescent="0.25">
      <c r="B310" s="68"/>
      <c r="C310" s="55"/>
      <c r="D310" s="15"/>
      <c r="E310" s="55"/>
      <c r="F310" s="55"/>
      <c r="G310" s="55"/>
      <c r="H310" s="15"/>
      <c r="I310" s="32"/>
    </row>
    <row r="311" spans="1:9" ht="18" x14ac:dyDescent="0.25">
      <c r="B311" s="135" t="s">
        <v>178</v>
      </c>
      <c r="C311" s="55"/>
      <c r="D311" s="15"/>
      <c r="E311" s="55"/>
      <c r="F311" s="55"/>
      <c r="G311" s="55"/>
      <c r="H311" s="15"/>
      <c r="I311" s="32"/>
    </row>
    <row r="312" spans="1:9" x14ac:dyDescent="0.25">
      <c r="B312" s="144" t="s">
        <v>14</v>
      </c>
      <c r="C312" s="126" t="s">
        <v>15</v>
      </c>
      <c r="D312" s="127" t="s">
        <v>19</v>
      </c>
      <c r="E312" s="126" t="s">
        <v>175</v>
      </c>
      <c r="F312" s="126" t="s">
        <v>176</v>
      </c>
      <c r="G312" s="127" t="s">
        <v>18</v>
      </c>
      <c r="H312" s="128" t="s">
        <v>20</v>
      </c>
      <c r="I312" s="129" t="s">
        <v>21</v>
      </c>
    </row>
    <row r="313" spans="1:9" ht="24" customHeight="1" x14ac:dyDescent="0.3">
      <c r="B313" s="122" t="s">
        <v>130</v>
      </c>
      <c r="C313" s="123" t="s">
        <v>56</v>
      </c>
      <c r="D313" s="111"/>
      <c r="E313" s="9" t="s">
        <v>122</v>
      </c>
      <c r="F313" s="9" t="s">
        <v>288</v>
      </c>
      <c r="G313" s="9" t="s">
        <v>29</v>
      </c>
      <c r="H313" s="11"/>
      <c r="I313" s="38">
        <v>1610</v>
      </c>
    </row>
    <row r="314" spans="1:9" ht="30.75" customHeight="1" x14ac:dyDescent="0.25">
      <c r="B314" s="125" t="s">
        <v>174</v>
      </c>
      <c r="C314" s="125"/>
      <c r="D314" s="115"/>
      <c r="E314" s="9" t="s">
        <v>173</v>
      </c>
      <c r="F314" s="9" t="s">
        <v>288</v>
      </c>
      <c r="G314" s="11" t="s">
        <v>29</v>
      </c>
      <c r="H314" s="11"/>
      <c r="I314" s="38">
        <v>1610</v>
      </c>
    </row>
    <row r="315" spans="1:9" x14ac:dyDescent="0.25">
      <c r="G315" s="4"/>
    </row>
    <row r="316" spans="1:9" ht="27" customHeight="1" x14ac:dyDescent="0.25">
      <c r="B316" s="134"/>
      <c r="C316" s="54"/>
      <c r="D316" s="24"/>
      <c r="E316" s="54"/>
      <c r="F316" s="54"/>
      <c r="G316" s="54"/>
      <c r="H316" s="24"/>
      <c r="I316" s="31"/>
    </row>
    <row r="317" spans="1:9" ht="18" x14ac:dyDescent="0.25">
      <c r="A317" s="107"/>
      <c r="B317" s="135" t="s">
        <v>179</v>
      </c>
      <c r="C317" s="55"/>
      <c r="D317" s="15"/>
      <c r="E317" s="55"/>
      <c r="F317" s="55"/>
      <c r="G317" s="55"/>
      <c r="H317" s="15"/>
      <c r="I317" s="32"/>
    </row>
    <row r="318" spans="1:9" x14ac:dyDescent="0.25">
      <c r="A318" s="107"/>
      <c r="B318" s="144" t="s">
        <v>14</v>
      </c>
      <c r="C318" s="126" t="s">
        <v>15</v>
      </c>
      <c r="D318" s="151" t="s">
        <v>19</v>
      </c>
      <c r="E318" s="126" t="s">
        <v>16</v>
      </c>
      <c r="F318" s="126" t="s">
        <v>17</v>
      </c>
      <c r="G318" s="127" t="s">
        <v>18</v>
      </c>
      <c r="H318" s="128" t="s">
        <v>20</v>
      </c>
      <c r="I318" s="129" t="s">
        <v>21</v>
      </c>
    </row>
    <row r="319" spans="1:9" ht="13.5" customHeight="1" x14ac:dyDescent="0.25">
      <c r="A319" s="107"/>
      <c r="B319" s="88"/>
      <c r="C319" s="88"/>
      <c r="D319" s="89"/>
      <c r="E319" s="91" t="s">
        <v>148</v>
      </c>
      <c r="F319" s="9"/>
      <c r="G319" s="11"/>
      <c r="H319" s="11">
        <v>60</v>
      </c>
      <c r="I319" s="38">
        <v>193.2</v>
      </c>
    </row>
    <row r="320" spans="1:9" x14ac:dyDescent="0.25">
      <c r="A320" s="107"/>
      <c r="B320" s="82"/>
      <c r="C320" s="82"/>
      <c r="D320" s="116"/>
      <c r="E320" s="91" t="s">
        <v>151</v>
      </c>
      <c r="F320" s="9"/>
      <c r="G320" s="11" t="s">
        <v>108</v>
      </c>
      <c r="H320" s="11">
        <v>65</v>
      </c>
      <c r="I320" s="38">
        <v>193.2</v>
      </c>
    </row>
    <row r="321" spans="1:9" x14ac:dyDescent="0.25">
      <c r="A321" s="107"/>
      <c r="B321" s="82"/>
      <c r="C321" s="82"/>
      <c r="D321" s="116"/>
      <c r="E321" s="91" t="s">
        <v>180</v>
      </c>
      <c r="F321" s="9"/>
      <c r="G321" s="11" t="s">
        <v>77</v>
      </c>
      <c r="H321" s="11">
        <v>65</v>
      </c>
      <c r="I321" s="38">
        <v>116.2</v>
      </c>
    </row>
    <row r="322" spans="1:9" x14ac:dyDescent="0.25">
      <c r="A322" s="107"/>
      <c r="B322" s="82"/>
      <c r="C322" s="82"/>
      <c r="D322" s="116"/>
      <c r="E322" s="91" t="s">
        <v>117</v>
      </c>
      <c r="F322" s="9"/>
      <c r="G322" s="11" t="s">
        <v>77</v>
      </c>
      <c r="H322" s="11">
        <v>70</v>
      </c>
      <c r="I322" s="38">
        <v>88.9</v>
      </c>
    </row>
    <row r="323" spans="1:9" x14ac:dyDescent="0.25">
      <c r="A323" s="107"/>
      <c r="B323" s="82"/>
      <c r="C323" s="82"/>
      <c r="D323" s="116"/>
      <c r="E323" s="91" t="s">
        <v>181</v>
      </c>
      <c r="F323" s="9"/>
      <c r="G323" s="11" t="s">
        <v>29</v>
      </c>
      <c r="H323" s="11">
        <v>70</v>
      </c>
      <c r="I323" s="38">
        <v>88.9</v>
      </c>
    </row>
    <row r="324" spans="1:9" x14ac:dyDescent="0.25">
      <c r="A324" s="107"/>
      <c r="B324" s="82"/>
      <c r="C324" s="82"/>
      <c r="D324" s="116"/>
      <c r="E324" s="91" t="s">
        <v>182</v>
      </c>
      <c r="F324" s="9"/>
      <c r="G324" s="11" t="s">
        <v>29</v>
      </c>
      <c r="H324" s="11">
        <v>70</v>
      </c>
      <c r="I324" s="38">
        <v>63</v>
      </c>
    </row>
    <row r="325" spans="1:9" x14ac:dyDescent="0.25">
      <c r="A325" s="107"/>
      <c r="B325" s="71" t="s">
        <v>191</v>
      </c>
      <c r="C325" s="82"/>
      <c r="D325" s="116"/>
      <c r="E325" s="91" t="s">
        <v>183</v>
      </c>
      <c r="F325" s="9"/>
      <c r="G325" s="11" t="s">
        <v>29</v>
      </c>
      <c r="H325" s="11">
        <v>70</v>
      </c>
      <c r="I325" s="38">
        <v>88.9</v>
      </c>
    </row>
    <row r="326" spans="1:9" x14ac:dyDescent="0.25">
      <c r="A326" s="107"/>
      <c r="B326" s="71" t="s">
        <v>192</v>
      </c>
      <c r="C326" s="71" t="s">
        <v>36</v>
      </c>
      <c r="D326" s="116"/>
      <c r="E326" s="91" t="s">
        <v>184</v>
      </c>
      <c r="F326" s="9"/>
      <c r="G326" s="11" t="s">
        <v>29</v>
      </c>
      <c r="H326" s="11">
        <v>65</v>
      </c>
      <c r="I326" s="38">
        <v>88.9</v>
      </c>
    </row>
    <row r="327" spans="1:9" x14ac:dyDescent="0.25">
      <c r="A327" s="107"/>
      <c r="B327" s="82"/>
      <c r="C327" s="82"/>
      <c r="D327" s="116"/>
      <c r="E327" s="91" t="s">
        <v>185</v>
      </c>
      <c r="F327" s="9"/>
      <c r="G327" s="11" t="s">
        <v>77</v>
      </c>
      <c r="H327" s="11">
        <v>65</v>
      </c>
      <c r="I327" s="38">
        <v>88.9</v>
      </c>
    </row>
    <row r="328" spans="1:9" x14ac:dyDescent="0.25">
      <c r="A328" s="107"/>
      <c r="B328" s="82" t="s">
        <v>193</v>
      </c>
      <c r="C328" s="82"/>
      <c r="D328" s="116"/>
      <c r="E328" s="91" t="s">
        <v>104</v>
      </c>
      <c r="F328" s="9"/>
      <c r="G328" s="11" t="s">
        <v>77</v>
      </c>
      <c r="H328" s="11">
        <v>65</v>
      </c>
      <c r="I328" s="38">
        <v>116.2</v>
      </c>
    </row>
    <row r="329" spans="1:9" x14ac:dyDescent="0.25">
      <c r="A329" s="107"/>
      <c r="B329" s="82"/>
      <c r="C329" s="82"/>
      <c r="D329" s="116"/>
      <c r="E329" s="91" t="s">
        <v>186</v>
      </c>
      <c r="F329" s="9"/>
      <c r="G329" s="11" t="s">
        <v>77</v>
      </c>
      <c r="H329" s="11">
        <v>60</v>
      </c>
      <c r="I329" s="38">
        <v>168.7</v>
      </c>
    </row>
    <row r="330" spans="1:9" x14ac:dyDescent="0.25">
      <c r="A330" s="107"/>
      <c r="B330" s="82"/>
      <c r="C330" s="82"/>
      <c r="D330" s="116"/>
      <c r="E330" s="91" t="s">
        <v>187</v>
      </c>
      <c r="F330" s="9"/>
      <c r="G330" s="11"/>
      <c r="H330" s="11">
        <v>65</v>
      </c>
      <c r="I330" s="38">
        <v>168.7</v>
      </c>
    </row>
    <row r="331" spans="1:9" x14ac:dyDescent="0.25">
      <c r="A331" s="107"/>
      <c r="B331" s="82"/>
      <c r="C331" s="82"/>
      <c r="D331" s="116"/>
      <c r="E331" s="91" t="s">
        <v>188</v>
      </c>
      <c r="F331" s="9"/>
      <c r="G331" s="11"/>
      <c r="H331" s="11">
        <v>60</v>
      </c>
      <c r="I331" s="38">
        <v>168.7</v>
      </c>
    </row>
    <row r="332" spans="1:9" ht="13.5" customHeight="1" x14ac:dyDescent="0.25">
      <c r="B332" s="82"/>
      <c r="C332" s="82"/>
      <c r="D332" s="116"/>
      <c r="E332" s="91" t="s">
        <v>189</v>
      </c>
      <c r="F332" s="9"/>
      <c r="G332" s="11" t="s">
        <v>108</v>
      </c>
      <c r="H332" s="11">
        <v>56</v>
      </c>
      <c r="I332" s="38">
        <v>193.2</v>
      </c>
    </row>
    <row r="333" spans="1:9" ht="14.25" customHeight="1" x14ac:dyDescent="0.25">
      <c r="B333" s="40"/>
      <c r="C333" s="40"/>
      <c r="D333" s="42"/>
      <c r="E333" s="91" t="s">
        <v>190</v>
      </c>
      <c r="F333" s="9"/>
      <c r="G333" s="11"/>
      <c r="H333" s="11">
        <v>52</v>
      </c>
      <c r="I333" s="38">
        <v>193.2</v>
      </c>
    </row>
    <row r="334" spans="1:9" x14ac:dyDescent="0.25">
      <c r="B334" s="73"/>
      <c r="C334" s="78"/>
      <c r="D334" s="46"/>
      <c r="E334" s="9" t="s">
        <v>74</v>
      </c>
      <c r="F334" s="9"/>
      <c r="G334" s="11" t="s">
        <v>77</v>
      </c>
      <c r="H334" s="11">
        <v>65</v>
      </c>
      <c r="I334" s="38">
        <v>644.70000000000005</v>
      </c>
    </row>
    <row r="335" spans="1:9" x14ac:dyDescent="0.25">
      <c r="B335" s="71"/>
      <c r="C335" s="97"/>
      <c r="D335" s="6"/>
      <c r="E335" s="9" t="s">
        <v>50</v>
      </c>
      <c r="F335" s="9"/>
      <c r="G335" s="11" t="s">
        <v>29</v>
      </c>
      <c r="H335" s="11">
        <v>70</v>
      </c>
      <c r="I335" s="38">
        <v>392</v>
      </c>
    </row>
    <row r="336" spans="1:9" x14ac:dyDescent="0.25">
      <c r="B336" s="71"/>
      <c r="C336" s="97"/>
      <c r="D336" s="6"/>
      <c r="E336" s="9" t="s">
        <v>124</v>
      </c>
      <c r="F336" s="9" t="s">
        <v>28</v>
      </c>
      <c r="G336" s="11" t="s">
        <v>29</v>
      </c>
      <c r="H336" s="11">
        <v>65</v>
      </c>
      <c r="I336" s="38">
        <v>448.7</v>
      </c>
    </row>
    <row r="337" spans="2:9" x14ac:dyDescent="0.25">
      <c r="B337" s="71"/>
      <c r="C337" s="97"/>
      <c r="D337" s="6"/>
      <c r="E337" s="9" t="s">
        <v>124</v>
      </c>
      <c r="F337" s="9" t="s">
        <v>73</v>
      </c>
      <c r="G337" s="11" t="s">
        <v>29</v>
      </c>
      <c r="H337" s="11">
        <v>65</v>
      </c>
      <c r="I337" s="38">
        <v>700.7</v>
      </c>
    </row>
    <row r="338" spans="2:9" x14ac:dyDescent="0.25">
      <c r="B338" s="71"/>
      <c r="C338" s="97"/>
      <c r="D338" s="6"/>
      <c r="E338" s="9" t="s">
        <v>44</v>
      </c>
      <c r="F338" s="9" t="s">
        <v>28</v>
      </c>
      <c r="G338" s="11" t="s">
        <v>29</v>
      </c>
      <c r="H338" s="11">
        <v>70</v>
      </c>
      <c r="I338" s="38">
        <v>448.7</v>
      </c>
    </row>
    <row r="339" spans="2:9" x14ac:dyDescent="0.25">
      <c r="B339" s="71" t="s">
        <v>195</v>
      </c>
      <c r="C339" s="97"/>
      <c r="D339" s="6"/>
      <c r="E339" s="9" t="s">
        <v>44</v>
      </c>
      <c r="F339" s="9" t="s">
        <v>73</v>
      </c>
      <c r="G339" s="11" t="s">
        <v>29</v>
      </c>
      <c r="H339" s="11">
        <v>70</v>
      </c>
      <c r="I339" s="38">
        <v>700.7</v>
      </c>
    </row>
    <row r="340" spans="2:9" x14ac:dyDescent="0.25">
      <c r="B340" s="71" t="s">
        <v>196</v>
      </c>
      <c r="C340" s="71" t="s">
        <v>36</v>
      </c>
      <c r="D340" s="6"/>
      <c r="E340" s="9" t="s">
        <v>194</v>
      </c>
      <c r="F340" s="9"/>
      <c r="G340" s="11" t="s">
        <v>29</v>
      </c>
      <c r="H340" s="11">
        <v>70</v>
      </c>
      <c r="I340" s="38">
        <v>392</v>
      </c>
    </row>
    <row r="341" spans="2:9" x14ac:dyDescent="0.25">
      <c r="B341" s="71" t="s">
        <v>197</v>
      </c>
      <c r="C341" s="97"/>
      <c r="D341" s="6"/>
      <c r="E341" s="9" t="s">
        <v>184</v>
      </c>
      <c r="F341" s="9"/>
      <c r="G341" s="11" t="s">
        <v>29</v>
      </c>
      <c r="H341" s="11">
        <v>65</v>
      </c>
      <c r="I341" s="38">
        <v>392</v>
      </c>
    </row>
    <row r="342" spans="2:9" x14ac:dyDescent="0.25">
      <c r="B342" s="71"/>
      <c r="C342" s="97"/>
      <c r="D342" s="6"/>
      <c r="E342" s="9" t="s">
        <v>185</v>
      </c>
      <c r="F342" s="9"/>
      <c r="G342" s="11" t="s">
        <v>77</v>
      </c>
      <c r="H342" s="11">
        <v>65</v>
      </c>
      <c r="I342" s="38">
        <v>392</v>
      </c>
    </row>
    <row r="343" spans="2:9" x14ac:dyDescent="0.25">
      <c r="B343" s="71"/>
      <c r="C343" s="97"/>
      <c r="D343" s="6"/>
      <c r="E343" s="9" t="s">
        <v>32</v>
      </c>
      <c r="F343" s="9" t="s">
        <v>28</v>
      </c>
      <c r="G343" s="11" t="s">
        <v>29</v>
      </c>
      <c r="H343" s="11">
        <v>70</v>
      </c>
      <c r="I343" s="38">
        <v>448.7</v>
      </c>
    </row>
    <row r="344" spans="2:9" x14ac:dyDescent="0.25">
      <c r="B344" s="71"/>
      <c r="C344" s="97"/>
      <c r="D344" s="6"/>
      <c r="E344" s="9" t="s">
        <v>32</v>
      </c>
      <c r="F344" s="9" t="s">
        <v>73</v>
      </c>
      <c r="G344" s="11" t="s">
        <v>29</v>
      </c>
      <c r="H344" s="11">
        <v>70</v>
      </c>
      <c r="I344" s="38">
        <v>700.7</v>
      </c>
    </row>
    <row r="345" spans="2:9" x14ac:dyDescent="0.25">
      <c r="B345" s="152"/>
      <c r="C345" s="152"/>
      <c r="D345" s="47"/>
      <c r="E345" s="9" t="s">
        <v>64</v>
      </c>
      <c r="F345" s="9" t="s">
        <v>28</v>
      </c>
      <c r="G345" s="11" t="s">
        <v>29</v>
      </c>
      <c r="H345" s="11">
        <v>65</v>
      </c>
      <c r="I345" s="38">
        <v>448.7</v>
      </c>
    </row>
    <row r="346" spans="2:9" x14ac:dyDescent="0.25">
      <c r="B346" s="73"/>
      <c r="C346" s="73"/>
      <c r="D346" s="28"/>
      <c r="E346" s="9" t="s">
        <v>74</v>
      </c>
      <c r="F346" s="9"/>
      <c r="G346" s="11" t="s">
        <v>77</v>
      </c>
      <c r="H346" s="11">
        <v>65</v>
      </c>
      <c r="I346" s="38">
        <v>798.7</v>
      </c>
    </row>
    <row r="347" spans="2:9" x14ac:dyDescent="0.25">
      <c r="B347" s="71" t="s">
        <v>195</v>
      </c>
      <c r="C347" s="71"/>
      <c r="D347" s="13"/>
      <c r="E347" s="9" t="s">
        <v>50</v>
      </c>
      <c r="F347" s="9"/>
      <c r="G347" s="11" t="s">
        <v>29</v>
      </c>
      <c r="H347" s="11">
        <v>70</v>
      </c>
      <c r="I347" s="38">
        <v>644.70000000000005</v>
      </c>
    </row>
    <row r="348" spans="2:9" x14ac:dyDescent="0.25">
      <c r="B348" s="71" t="s">
        <v>196</v>
      </c>
      <c r="C348" s="71" t="s">
        <v>49</v>
      </c>
      <c r="D348" s="13"/>
      <c r="E348" s="9" t="s">
        <v>198</v>
      </c>
      <c r="F348" s="9"/>
      <c r="G348" s="11" t="s">
        <v>29</v>
      </c>
      <c r="H348" s="11">
        <v>70</v>
      </c>
      <c r="I348" s="38">
        <v>644.70000000000005</v>
      </c>
    </row>
    <row r="349" spans="2:9" x14ac:dyDescent="0.25">
      <c r="B349" s="71" t="s">
        <v>197</v>
      </c>
      <c r="C349" s="71"/>
      <c r="D349" s="13"/>
      <c r="E349" s="9" t="s">
        <v>199</v>
      </c>
      <c r="F349" s="9"/>
      <c r="G349" s="11" t="s">
        <v>29</v>
      </c>
      <c r="H349" s="11">
        <v>65</v>
      </c>
      <c r="I349" s="38">
        <v>644.70000000000005</v>
      </c>
    </row>
    <row r="350" spans="2:9" x14ac:dyDescent="0.25">
      <c r="B350" s="87"/>
      <c r="C350" s="87"/>
      <c r="D350" s="52"/>
      <c r="E350" s="9" t="s">
        <v>185</v>
      </c>
      <c r="F350" s="9"/>
      <c r="G350" s="11" t="s">
        <v>77</v>
      </c>
      <c r="H350" s="11">
        <v>65</v>
      </c>
      <c r="I350" s="38">
        <v>644.70000000000005</v>
      </c>
    </row>
    <row r="351" spans="2:9" x14ac:dyDescent="0.25">
      <c r="B351" s="73"/>
      <c r="C351" s="73"/>
      <c r="D351" s="89"/>
      <c r="E351" s="9" t="s">
        <v>200</v>
      </c>
      <c r="F351" s="9"/>
      <c r="G351" s="11"/>
      <c r="H351" s="11">
        <v>65</v>
      </c>
      <c r="I351" s="38">
        <v>630</v>
      </c>
    </row>
    <row r="352" spans="2:9" x14ac:dyDescent="0.25">
      <c r="B352" s="71"/>
      <c r="C352" s="71"/>
      <c r="D352" s="116"/>
      <c r="E352" s="9" t="s">
        <v>201</v>
      </c>
      <c r="F352" s="9"/>
      <c r="G352" s="11" t="s">
        <v>108</v>
      </c>
      <c r="H352" s="11">
        <v>65</v>
      </c>
      <c r="I352" s="38">
        <v>630</v>
      </c>
    </row>
    <row r="353" spans="2:9" x14ac:dyDescent="0.25">
      <c r="B353" s="71" t="s">
        <v>204</v>
      </c>
      <c r="C353" s="71" t="s">
        <v>36</v>
      </c>
      <c r="D353" s="116"/>
      <c r="E353" s="9" t="s">
        <v>202</v>
      </c>
      <c r="F353" s="9"/>
      <c r="G353" s="11" t="s">
        <v>108</v>
      </c>
      <c r="H353" s="11">
        <v>65</v>
      </c>
      <c r="I353" s="38">
        <v>630</v>
      </c>
    </row>
    <row r="354" spans="2:9" x14ac:dyDescent="0.25">
      <c r="B354" s="71" t="s">
        <v>205</v>
      </c>
      <c r="C354" s="71"/>
      <c r="D354" s="116"/>
      <c r="E354" s="9" t="s">
        <v>74</v>
      </c>
      <c r="F354" s="9"/>
      <c r="G354" s="11" t="s">
        <v>77</v>
      </c>
      <c r="H354" s="11">
        <v>70</v>
      </c>
      <c r="I354" s="38">
        <v>217.7</v>
      </c>
    </row>
    <row r="355" spans="2:9" x14ac:dyDescent="0.25">
      <c r="B355" s="71"/>
      <c r="C355" s="71"/>
      <c r="D355" s="116"/>
      <c r="E355" s="9" t="s">
        <v>50</v>
      </c>
      <c r="F355" s="9"/>
      <c r="G355" s="11" t="s">
        <v>29</v>
      </c>
      <c r="H355" s="11">
        <v>70</v>
      </c>
      <c r="I355" s="38">
        <v>182</v>
      </c>
    </row>
    <row r="356" spans="2:9" x14ac:dyDescent="0.25">
      <c r="B356" s="71"/>
      <c r="C356" s="71"/>
      <c r="D356" s="116"/>
      <c r="E356" s="9" t="s">
        <v>274</v>
      </c>
      <c r="F356" s="9"/>
      <c r="G356" s="11" t="s">
        <v>29</v>
      </c>
      <c r="H356" s="11">
        <v>70</v>
      </c>
      <c r="I356" s="38">
        <v>189</v>
      </c>
    </row>
    <row r="357" spans="2:9" x14ac:dyDescent="0.25">
      <c r="B357" s="87"/>
      <c r="C357" s="87"/>
      <c r="D357" s="42"/>
      <c r="E357" s="9" t="s">
        <v>104</v>
      </c>
      <c r="F357" s="9"/>
      <c r="G357" s="11" t="s">
        <v>30</v>
      </c>
      <c r="H357" s="11">
        <v>65</v>
      </c>
      <c r="I357" s="38">
        <v>189</v>
      </c>
    </row>
    <row r="358" spans="2:9" x14ac:dyDescent="0.25">
      <c r="B358" s="73"/>
      <c r="C358" s="71"/>
      <c r="D358" s="116"/>
      <c r="E358" s="9" t="s">
        <v>68</v>
      </c>
      <c r="F358" s="9"/>
      <c r="G358" s="11" t="s">
        <v>77</v>
      </c>
      <c r="H358" s="11">
        <v>70</v>
      </c>
      <c r="I358" s="38">
        <v>287.7</v>
      </c>
    </row>
    <row r="359" spans="2:9" x14ac:dyDescent="0.25">
      <c r="B359" s="71" t="s">
        <v>204</v>
      </c>
      <c r="C359" s="71"/>
      <c r="D359" s="116"/>
      <c r="E359" s="9" t="s">
        <v>69</v>
      </c>
      <c r="F359" s="9"/>
      <c r="G359" s="11" t="s">
        <v>77</v>
      </c>
      <c r="H359" s="11">
        <v>70</v>
      </c>
      <c r="I359" s="38">
        <v>273.7</v>
      </c>
    </row>
    <row r="360" spans="2:9" x14ac:dyDescent="0.25">
      <c r="B360" s="71" t="s">
        <v>206</v>
      </c>
      <c r="C360" s="71" t="s">
        <v>49</v>
      </c>
      <c r="D360" s="116"/>
      <c r="E360" s="9" t="s">
        <v>203</v>
      </c>
      <c r="F360" s="9"/>
      <c r="G360" s="11" t="s">
        <v>77</v>
      </c>
      <c r="H360" s="11">
        <v>70</v>
      </c>
      <c r="I360" s="38">
        <v>252</v>
      </c>
    </row>
    <row r="361" spans="2:9" x14ac:dyDescent="0.25">
      <c r="B361" s="71" t="s">
        <v>205</v>
      </c>
      <c r="C361" s="71"/>
      <c r="D361" s="116"/>
      <c r="E361" s="9" t="s">
        <v>44</v>
      </c>
      <c r="F361" s="9"/>
      <c r="G361" s="11" t="s">
        <v>29</v>
      </c>
      <c r="H361" s="11">
        <v>70</v>
      </c>
      <c r="I361" s="38">
        <v>252</v>
      </c>
    </row>
    <row r="362" spans="2:9" x14ac:dyDescent="0.25">
      <c r="B362" s="153"/>
      <c r="C362" s="153"/>
      <c r="D362" s="116"/>
      <c r="E362" s="9" t="s">
        <v>22</v>
      </c>
      <c r="F362" s="9"/>
      <c r="G362" s="11" t="s">
        <v>29</v>
      </c>
      <c r="H362" s="11">
        <v>70</v>
      </c>
      <c r="I362" s="38">
        <v>259</v>
      </c>
    </row>
    <row r="363" spans="2:9" ht="18" customHeight="1" x14ac:dyDescent="0.25">
      <c r="B363" s="87"/>
      <c r="C363" s="87"/>
      <c r="D363" s="42"/>
      <c r="E363" s="9" t="s">
        <v>104</v>
      </c>
      <c r="F363" s="9"/>
      <c r="G363" s="11" t="s">
        <v>77</v>
      </c>
      <c r="H363" s="11">
        <v>65</v>
      </c>
      <c r="I363" s="38">
        <v>259</v>
      </c>
    </row>
    <row r="365" spans="2:9" ht="27.75" customHeight="1" x14ac:dyDescent="0.25">
      <c r="B365" s="134"/>
      <c r="C365" s="54"/>
      <c r="D365" s="24"/>
      <c r="E365" s="54"/>
      <c r="F365" s="54"/>
      <c r="G365" s="54"/>
      <c r="H365" s="24"/>
      <c r="I365" s="31"/>
    </row>
    <row r="366" spans="2:9" ht="18" x14ac:dyDescent="0.25">
      <c r="B366" s="135" t="s">
        <v>13</v>
      </c>
      <c r="C366" s="55"/>
      <c r="D366" s="15"/>
      <c r="E366" s="55"/>
      <c r="F366" s="55"/>
      <c r="G366" s="55"/>
      <c r="H366" s="15"/>
      <c r="I366" s="32"/>
    </row>
    <row r="367" spans="2:9" x14ac:dyDescent="0.25">
      <c r="B367" s="144" t="s">
        <v>14</v>
      </c>
      <c r="C367" s="126" t="s">
        <v>15</v>
      </c>
      <c r="D367" s="151" t="s">
        <v>19</v>
      </c>
      <c r="E367" s="126" t="s">
        <v>16</v>
      </c>
      <c r="F367" s="126" t="s">
        <v>17</v>
      </c>
      <c r="G367" s="127" t="s">
        <v>18</v>
      </c>
      <c r="H367" s="128" t="s">
        <v>20</v>
      </c>
      <c r="I367" s="129" t="s">
        <v>21</v>
      </c>
    </row>
    <row r="368" spans="2:9" x14ac:dyDescent="0.25">
      <c r="B368" s="88"/>
      <c r="C368" s="88"/>
      <c r="D368" s="89"/>
      <c r="E368" s="9" t="s">
        <v>50</v>
      </c>
      <c r="F368" s="9"/>
      <c r="G368" s="11" t="s">
        <v>29</v>
      </c>
      <c r="H368" s="11">
        <v>70</v>
      </c>
      <c r="I368" s="38">
        <v>49</v>
      </c>
    </row>
    <row r="369" spans="2:9" x14ac:dyDescent="0.25">
      <c r="B369" s="71" t="s">
        <v>207</v>
      </c>
      <c r="C369" s="71" t="s">
        <v>36</v>
      </c>
      <c r="D369" s="116"/>
      <c r="E369" s="9" t="s">
        <v>22</v>
      </c>
      <c r="F369" s="9"/>
      <c r="G369" s="9" t="s">
        <v>29</v>
      </c>
      <c r="H369" s="11">
        <v>70</v>
      </c>
      <c r="I369" s="38">
        <v>49</v>
      </c>
    </row>
    <row r="370" spans="2:9" x14ac:dyDescent="0.25">
      <c r="B370" s="87" t="s">
        <v>126</v>
      </c>
      <c r="C370" s="87"/>
      <c r="D370" s="42"/>
      <c r="E370" s="9" t="s">
        <v>22</v>
      </c>
      <c r="F370" s="9"/>
      <c r="G370" s="11" t="s">
        <v>29</v>
      </c>
      <c r="H370" s="11">
        <v>65</v>
      </c>
      <c r="I370" s="38">
        <v>39.200000000000003</v>
      </c>
    </row>
    <row r="371" spans="2:9" x14ac:dyDescent="0.25">
      <c r="B371" s="73"/>
      <c r="C371" s="73"/>
      <c r="D371" s="89"/>
      <c r="E371" s="9" t="s">
        <v>61</v>
      </c>
      <c r="F371" s="9"/>
      <c r="G371" s="9" t="s">
        <v>29</v>
      </c>
      <c r="H371" s="11">
        <v>70</v>
      </c>
      <c r="I371" s="38">
        <v>95.2</v>
      </c>
    </row>
    <row r="372" spans="2:9" x14ac:dyDescent="0.25">
      <c r="B372" s="71"/>
      <c r="C372" s="71"/>
      <c r="D372" s="116"/>
      <c r="E372" s="9" t="s">
        <v>50</v>
      </c>
      <c r="F372" s="9"/>
      <c r="G372" s="11" t="s">
        <v>29</v>
      </c>
      <c r="H372" s="11">
        <v>72</v>
      </c>
      <c r="I372" s="38">
        <v>95.2</v>
      </c>
    </row>
    <row r="373" spans="2:9" x14ac:dyDescent="0.25">
      <c r="B373" s="71" t="s">
        <v>207</v>
      </c>
      <c r="C373" s="71" t="s">
        <v>49</v>
      </c>
      <c r="D373" s="116"/>
      <c r="E373" s="9" t="s">
        <v>208</v>
      </c>
      <c r="F373" s="9" t="s">
        <v>28</v>
      </c>
      <c r="G373" s="9" t="s">
        <v>29</v>
      </c>
      <c r="H373" s="11">
        <v>70</v>
      </c>
      <c r="I373" s="38">
        <v>109.9</v>
      </c>
    </row>
    <row r="374" spans="2:9" x14ac:dyDescent="0.25">
      <c r="B374" s="71" t="s">
        <v>132</v>
      </c>
      <c r="C374" s="71"/>
      <c r="D374" s="116"/>
      <c r="E374" s="9" t="s">
        <v>22</v>
      </c>
      <c r="F374" s="9"/>
      <c r="G374" s="11" t="s">
        <v>29</v>
      </c>
      <c r="H374" s="11">
        <v>70</v>
      </c>
      <c r="I374" s="38">
        <v>109.9</v>
      </c>
    </row>
    <row r="375" spans="2:9" x14ac:dyDescent="0.25">
      <c r="B375" s="71"/>
      <c r="C375" s="71"/>
      <c r="D375" s="116"/>
      <c r="E375" s="9" t="s">
        <v>22</v>
      </c>
      <c r="F375" s="9"/>
      <c r="G375" s="9" t="s">
        <v>29</v>
      </c>
      <c r="H375" s="11">
        <v>65</v>
      </c>
      <c r="I375" s="38">
        <v>95.2</v>
      </c>
    </row>
    <row r="376" spans="2:9" x14ac:dyDescent="0.25">
      <c r="B376" s="71"/>
      <c r="C376" s="71"/>
      <c r="D376" s="42"/>
      <c r="E376" s="9" t="s">
        <v>22</v>
      </c>
      <c r="F376" s="9" t="s">
        <v>28</v>
      </c>
      <c r="G376" s="11" t="s">
        <v>29</v>
      </c>
      <c r="H376" s="11">
        <v>65</v>
      </c>
      <c r="I376" s="38">
        <v>109.9</v>
      </c>
    </row>
    <row r="377" spans="2:9" x14ac:dyDescent="0.25">
      <c r="B377" s="73" t="s">
        <v>207</v>
      </c>
      <c r="C377" s="73"/>
      <c r="D377" s="154"/>
      <c r="E377" s="9" t="s">
        <v>208</v>
      </c>
      <c r="F377" s="9"/>
      <c r="G377" s="9" t="s">
        <v>29</v>
      </c>
      <c r="H377" s="11">
        <v>70</v>
      </c>
      <c r="I377" s="38">
        <v>378</v>
      </c>
    </row>
    <row r="378" spans="2:9" x14ac:dyDescent="0.25">
      <c r="B378" s="71" t="s">
        <v>38</v>
      </c>
      <c r="C378" s="71" t="s">
        <v>49</v>
      </c>
      <c r="D378" s="155"/>
      <c r="E378" s="9" t="s">
        <v>208</v>
      </c>
      <c r="F378" s="9" t="s">
        <v>28</v>
      </c>
      <c r="G378" s="11" t="s">
        <v>29</v>
      </c>
      <c r="H378" s="11">
        <v>70</v>
      </c>
      <c r="I378" s="38">
        <v>434</v>
      </c>
    </row>
    <row r="379" spans="2:9" x14ac:dyDescent="0.25">
      <c r="B379" s="71" t="s">
        <v>132</v>
      </c>
      <c r="C379" s="71"/>
      <c r="D379" s="155"/>
      <c r="E379" s="9" t="s">
        <v>22</v>
      </c>
      <c r="F379" s="9"/>
      <c r="G379" s="9" t="s">
        <v>29</v>
      </c>
      <c r="H379" s="11">
        <v>65</v>
      </c>
      <c r="I379" s="38">
        <v>378</v>
      </c>
    </row>
    <row r="380" spans="2:9" x14ac:dyDescent="0.25">
      <c r="B380" s="157"/>
      <c r="C380" s="157"/>
      <c r="D380" s="156"/>
      <c r="E380" s="9" t="s">
        <v>22</v>
      </c>
      <c r="F380" s="9" t="s">
        <v>28</v>
      </c>
      <c r="G380" s="11" t="s">
        <v>29</v>
      </c>
      <c r="H380" s="11">
        <v>65</v>
      </c>
      <c r="I380" s="38">
        <v>434</v>
      </c>
    </row>
    <row r="381" spans="2:9" x14ac:dyDescent="0.25">
      <c r="B381" s="413" t="s">
        <v>287</v>
      </c>
      <c r="C381" s="73"/>
      <c r="D381" s="89"/>
      <c r="E381" s="9" t="s">
        <v>80</v>
      </c>
      <c r="F381" s="9"/>
      <c r="G381" s="9" t="s">
        <v>29</v>
      </c>
      <c r="H381" s="11">
        <v>70</v>
      </c>
      <c r="I381" s="38">
        <v>210</v>
      </c>
    </row>
    <row r="382" spans="2:9" x14ac:dyDescent="0.25">
      <c r="B382" s="414"/>
      <c r="C382" s="71"/>
      <c r="D382" s="116"/>
      <c r="E382" s="9" t="s">
        <v>50</v>
      </c>
      <c r="F382" s="9"/>
      <c r="G382" s="9" t="s">
        <v>29</v>
      </c>
      <c r="H382" s="11">
        <v>73</v>
      </c>
      <c r="I382" s="38">
        <v>210</v>
      </c>
    </row>
    <row r="383" spans="2:9" x14ac:dyDescent="0.25">
      <c r="B383" s="414"/>
      <c r="C383" s="71" t="s">
        <v>49</v>
      </c>
      <c r="D383" s="116"/>
      <c r="E383" s="9" t="s">
        <v>282</v>
      </c>
      <c r="F383" s="9" t="s">
        <v>28</v>
      </c>
      <c r="G383" s="9" t="s">
        <v>29</v>
      </c>
      <c r="H383" s="11">
        <v>70</v>
      </c>
      <c r="I383" s="38">
        <v>210</v>
      </c>
    </row>
    <row r="384" spans="2:9" x14ac:dyDescent="0.25">
      <c r="B384" s="414"/>
      <c r="C384" s="71"/>
      <c r="D384" s="116"/>
      <c r="E384" s="9" t="s">
        <v>50</v>
      </c>
      <c r="F384" s="9" t="s">
        <v>28</v>
      </c>
      <c r="G384" s="9" t="s">
        <v>29</v>
      </c>
      <c r="H384" s="11">
        <v>73</v>
      </c>
      <c r="I384" s="38">
        <v>210</v>
      </c>
    </row>
    <row r="385" spans="2:9" x14ac:dyDescent="0.25">
      <c r="B385" s="414"/>
      <c r="C385" s="71"/>
      <c r="D385" s="116"/>
      <c r="E385" s="9" t="s">
        <v>22</v>
      </c>
      <c r="F385" s="9"/>
      <c r="G385" s="9" t="s">
        <v>29</v>
      </c>
      <c r="H385" s="11">
        <v>65</v>
      </c>
      <c r="I385" s="38">
        <v>210</v>
      </c>
    </row>
    <row r="386" spans="2:9" ht="15.75" thickBot="1" x14ac:dyDescent="0.3">
      <c r="B386" s="415"/>
      <c r="C386" s="87"/>
      <c r="D386" s="42"/>
      <c r="E386" s="9" t="s">
        <v>22</v>
      </c>
      <c r="F386" s="9" t="s">
        <v>28</v>
      </c>
      <c r="G386" s="9" t="s">
        <v>29</v>
      </c>
      <c r="H386" s="11">
        <v>65</v>
      </c>
      <c r="I386" s="38">
        <v>210</v>
      </c>
    </row>
    <row r="387" spans="2:9" x14ac:dyDescent="0.25">
      <c r="B387" s="190" t="s">
        <v>14</v>
      </c>
      <c r="C387" s="191" t="s">
        <v>15</v>
      </c>
      <c r="D387" s="192" t="s">
        <v>19</v>
      </c>
      <c r="E387" s="191" t="s">
        <v>16</v>
      </c>
      <c r="F387" s="191" t="s">
        <v>17</v>
      </c>
      <c r="G387" s="192" t="s">
        <v>18</v>
      </c>
      <c r="H387" s="193" t="s">
        <v>20</v>
      </c>
      <c r="I387" s="194" t="s">
        <v>21</v>
      </c>
    </row>
    <row r="388" spans="2:9" x14ac:dyDescent="0.25">
      <c r="B388" s="413" t="s">
        <v>287</v>
      </c>
      <c r="C388" s="73"/>
      <c r="D388" s="89"/>
      <c r="E388" s="9" t="s">
        <v>80</v>
      </c>
      <c r="F388" s="9"/>
      <c r="G388" s="9" t="s">
        <v>29</v>
      </c>
      <c r="H388" s="11">
        <v>70</v>
      </c>
      <c r="I388" s="195">
        <v>210</v>
      </c>
    </row>
    <row r="389" spans="2:9" x14ac:dyDescent="0.25">
      <c r="B389" s="414"/>
      <c r="C389" s="71"/>
      <c r="D389" s="116"/>
      <c r="E389" s="9" t="s">
        <v>50</v>
      </c>
      <c r="F389" s="9"/>
      <c r="G389" s="9" t="s">
        <v>29</v>
      </c>
      <c r="H389" s="11">
        <v>73</v>
      </c>
      <c r="I389" s="195">
        <v>210</v>
      </c>
    </row>
    <row r="390" spans="2:9" x14ac:dyDescent="0.25">
      <c r="B390" s="414"/>
      <c r="C390" s="71" t="s">
        <v>49</v>
      </c>
      <c r="D390" s="116"/>
      <c r="E390" s="9" t="s">
        <v>282</v>
      </c>
      <c r="F390" s="9" t="s">
        <v>28</v>
      </c>
      <c r="G390" s="9" t="s">
        <v>29</v>
      </c>
      <c r="H390" s="11">
        <v>70</v>
      </c>
      <c r="I390" s="195">
        <v>210</v>
      </c>
    </row>
    <row r="391" spans="2:9" x14ac:dyDescent="0.25">
      <c r="B391" s="414"/>
      <c r="C391" s="71"/>
      <c r="D391" s="116"/>
      <c r="E391" s="9" t="s">
        <v>50</v>
      </c>
      <c r="F391" s="9" t="s">
        <v>28</v>
      </c>
      <c r="G391" s="9" t="s">
        <v>29</v>
      </c>
      <c r="H391" s="11">
        <v>73</v>
      </c>
      <c r="I391" s="195">
        <v>210</v>
      </c>
    </row>
    <row r="392" spans="2:9" x14ac:dyDescent="0.25">
      <c r="B392" s="414"/>
      <c r="C392" s="71"/>
      <c r="D392" s="116"/>
      <c r="E392" s="9" t="s">
        <v>22</v>
      </c>
      <c r="F392" s="9"/>
      <c r="G392" s="9" t="s">
        <v>29</v>
      </c>
      <c r="H392" s="11">
        <v>65</v>
      </c>
      <c r="I392" s="195">
        <v>210</v>
      </c>
    </row>
    <row r="393" spans="2:9" x14ac:dyDescent="0.25">
      <c r="B393" s="415"/>
      <c r="C393" s="71"/>
      <c r="D393" s="42"/>
      <c r="E393" s="9" t="s">
        <v>22</v>
      </c>
      <c r="F393" s="9" t="s">
        <v>28</v>
      </c>
      <c r="G393" s="9" t="s">
        <v>29</v>
      </c>
      <c r="H393" s="11">
        <v>65</v>
      </c>
      <c r="I393" s="195">
        <v>210</v>
      </c>
    </row>
    <row r="394" spans="2:9" x14ac:dyDescent="0.25">
      <c r="B394" s="416" t="s">
        <v>75</v>
      </c>
      <c r="C394" s="406" t="s">
        <v>56</v>
      </c>
      <c r="D394" s="28"/>
      <c r="E394" s="9" t="s">
        <v>62</v>
      </c>
      <c r="F394" s="9"/>
      <c r="G394" s="9" t="s">
        <v>29</v>
      </c>
      <c r="H394" s="11">
        <v>75</v>
      </c>
      <c r="I394" s="195">
        <v>1120</v>
      </c>
    </row>
    <row r="395" spans="2:9" x14ac:dyDescent="0.25">
      <c r="B395" s="417"/>
      <c r="C395" s="407"/>
      <c r="D395" s="13"/>
      <c r="E395" s="9" t="s">
        <v>63</v>
      </c>
      <c r="F395" s="9"/>
      <c r="G395" s="9" t="s">
        <v>29</v>
      </c>
      <c r="H395" s="11">
        <v>75</v>
      </c>
      <c r="I395" s="195">
        <v>1470</v>
      </c>
    </row>
    <row r="396" spans="2:9" x14ac:dyDescent="0.25">
      <c r="B396" s="413" t="s">
        <v>284</v>
      </c>
      <c r="C396" s="406" t="s">
        <v>285</v>
      </c>
      <c r="D396" s="28"/>
      <c r="E396" s="9" t="s">
        <v>61</v>
      </c>
      <c r="F396" s="9"/>
      <c r="G396" s="9" t="s">
        <v>29</v>
      </c>
      <c r="H396" s="11">
        <v>70</v>
      </c>
      <c r="I396" s="9" t="s">
        <v>299</v>
      </c>
    </row>
    <row r="397" spans="2:9" x14ac:dyDescent="0.25">
      <c r="B397" s="414"/>
      <c r="C397" s="407"/>
      <c r="D397" s="13"/>
      <c r="E397" s="9" t="s">
        <v>50</v>
      </c>
      <c r="F397" s="9"/>
      <c r="G397" s="9" t="s">
        <v>29</v>
      </c>
      <c r="H397" s="11">
        <v>75</v>
      </c>
      <c r="I397" s="9" t="s">
        <v>299</v>
      </c>
    </row>
    <row r="398" spans="2:9" x14ac:dyDescent="0.25">
      <c r="B398" s="414"/>
      <c r="C398" s="407"/>
      <c r="D398" s="13"/>
      <c r="E398" s="9" t="s">
        <v>22</v>
      </c>
      <c r="F398" s="9"/>
      <c r="G398" s="9" t="s">
        <v>29</v>
      </c>
      <c r="H398" s="11">
        <v>65</v>
      </c>
      <c r="I398" s="9" t="s">
        <v>299</v>
      </c>
    </row>
    <row r="399" spans="2:9" x14ac:dyDescent="0.25">
      <c r="B399" s="415"/>
      <c r="C399" s="412"/>
      <c r="D399" s="13"/>
      <c r="E399" s="9" t="s">
        <v>22</v>
      </c>
      <c r="F399" s="9"/>
      <c r="G399" s="9" t="s">
        <v>29</v>
      </c>
      <c r="H399" s="11">
        <v>70</v>
      </c>
      <c r="I399" s="9" t="s">
        <v>300</v>
      </c>
    </row>
    <row r="400" spans="2:9" x14ac:dyDescent="0.25">
      <c r="B400" s="196" t="s">
        <v>130</v>
      </c>
      <c r="C400" s="73"/>
      <c r="D400" s="89"/>
      <c r="E400" s="9" t="s">
        <v>297</v>
      </c>
      <c r="F400" s="9"/>
      <c r="G400" s="9" t="s">
        <v>77</v>
      </c>
      <c r="H400" s="216">
        <v>70</v>
      </c>
      <c r="I400" s="9" t="s">
        <v>298</v>
      </c>
    </row>
    <row r="401" spans="2:9" x14ac:dyDescent="0.25">
      <c r="B401" s="197" t="s">
        <v>131</v>
      </c>
      <c r="C401" s="71" t="s">
        <v>49</v>
      </c>
      <c r="D401" s="116"/>
      <c r="E401" s="9" t="s">
        <v>50</v>
      </c>
      <c r="F401" s="9"/>
      <c r="G401" s="9" t="s">
        <v>29</v>
      </c>
      <c r="H401" s="11">
        <v>75</v>
      </c>
      <c r="I401" s="9" t="s">
        <v>298</v>
      </c>
    </row>
    <row r="402" spans="2:9" x14ac:dyDescent="0.25">
      <c r="B402" s="198" t="s">
        <v>283</v>
      </c>
      <c r="C402" s="87"/>
      <c r="D402" s="42"/>
      <c r="E402" s="9" t="s">
        <v>22</v>
      </c>
      <c r="F402" s="9"/>
      <c r="G402" s="9" t="s">
        <v>29</v>
      </c>
      <c r="H402" s="11">
        <v>70</v>
      </c>
      <c r="I402" s="9" t="s">
        <v>298</v>
      </c>
    </row>
    <row r="403" spans="2:9" x14ac:dyDescent="0.25">
      <c r="B403" s="416" t="s">
        <v>86</v>
      </c>
      <c r="C403" s="406" t="s">
        <v>286</v>
      </c>
      <c r="D403" s="28"/>
      <c r="E403" s="9" t="s">
        <v>22</v>
      </c>
      <c r="F403" s="9"/>
      <c r="G403" s="9" t="s">
        <v>29</v>
      </c>
      <c r="H403" s="11">
        <v>70</v>
      </c>
      <c r="I403" s="195">
        <v>561</v>
      </c>
    </row>
    <row r="404" spans="2:9" ht="15.75" thickBot="1" x14ac:dyDescent="0.3">
      <c r="B404" s="418"/>
      <c r="C404" s="419"/>
      <c r="D404" s="199"/>
      <c r="E404" s="200" t="s">
        <v>22</v>
      </c>
      <c r="F404" s="200" t="s">
        <v>28</v>
      </c>
      <c r="G404" s="200">
        <v>0.25</v>
      </c>
      <c r="H404" s="201">
        <v>70</v>
      </c>
      <c r="I404" s="202">
        <v>561</v>
      </c>
    </row>
  </sheetData>
  <mergeCells count="25">
    <mergeCell ref="B403:B404"/>
    <mergeCell ref="C403:C404"/>
    <mergeCell ref="B388:B393"/>
    <mergeCell ref="B394:B395"/>
    <mergeCell ref="C394:C395"/>
    <mergeCell ref="B396:B399"/>
    <mergeCell ref="C396:C399"/>
    <mergeCell ref="B381:B386"/>
    <mergeCell ref="B91:B92"/>
    <mergeCell ref="E212:E214"/>
    <mergeCell ref="E222:E223"/>
    <mergeCell ref="C283:C284"/>
    <mergeCell ref="B283:B284"/>
    <mergeCell ref="C38:C39"/>
    <mergeCell ref="C36:C37"/>
    <mergeCell ref="D59:D66"/>
    <mergeCell ref="B59:B66"/>
    <mergeCell ref="C59:C66"/>
    <mergeCell ref="E150:E152"/>
    <mergeCell ref="E148:E149"/>
    <mergeCell ref="E153:E155"/>
    <mergeCell ref="C91:C92"/>
    <mergeCell ref="B34:B35"/>
    <mergeCell ref="E79:E80"/>
    <mergeCell ref="E81:E82"/>
  </mergeCells>
  <phoneticPr fontId="19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ignoredErrors>
    <ignoredError sqref="B295" twoDigitTextYear="1"/>
    <ignoredError sqref="B5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04"/>
  <sheetViews>
    <sheetView topLeftCell="B5" zoomScaleNormal="100" workbookViewId="0">
      <selection activeCell="I19" sqref="I19:I54"/>
    </sheetView>
  </sheetViews>
  <sheetFormatPr defaultRowHeight="15" x14ac:dyDescent="0.25"/>
  <cols>
    <col min="1" max="1" width="1.7109375" hidden="1" customWidth="1"/>
    <col min="2" max="2" width="15.5703125" customWidth="1"/>
    <col min="3" max="3" width="8.85546875" customWidth="1"/>
    <col min="4" max="4" width="19.28515625" customWidth="1"/>
    <col min="5" max="5" width="12.7109375" customWidth="1"/>
    <col min="6" max="6" width="12.5703125" customWidth="1"/>
    <col min="7" max="7" width="9.28515625" customWidth="1"/>
    <col min="8" max="8" width="5.7109375" customWidth="1"/>
    <col min="9" max="9" width="9.42578125" style="39" customWidth="1"/>
    <col min="10" max="10" width="16.42578125" customWidth="1"/>
    <col min="11" max="11" width="16.85546875" customWidth="1"/>
    <col min="12" max="12" width="19.85546875" customWidth="1"/>
    <col min="13" max="13" width="16.140625" customWidth="1"/>
    <col min="14" max="14" width="12.5703125" customWidth="1"/>
    <col min="15" max="15" width="16.7109375" customWidth="1"/>
  </cols>
  <sheetData>
    <row r="1" spans="2:15" ht="30.75" customHeight="1" x14ac:dyDescent="0.3">
      <c r="B1" s="63"/>
      <c r="C1" s="54"/>
      <c r="D1" s="24"/>
      <c r="E1" s="54"/>
      <c r="F1" s="54"/>
      <c r="G1" s="24"/>
      <c r="H1" s="24"/>
      <c r="I1" s="31"/>
      <c r="J1" s="161" t="s">
        <v>210</v>
      </c>
      <c r="K1" s="161" t="s">
        <v>211</v>
      </c>
      <c r="L1" s="161" t="s">
        <v>212</v>
      </c>
      <c r="M1" s="161" t="s">
        <v>214</v>
      </c>
      <c r="N1" s="160" t="s">
        <v>209</v>
      </c>
    </row>
    <row r="2" spans="2:15" ht="18" x14ac:dyDescent="0.25">
      <c r="B2" s="135" t="s">
        <v>0</v>
      </c>
      <c r="C2" s="55"/>
      <c r="D2" s="15"/>
      <c r="E2" s="55"/>
      <c r="F2" s="55"/>
      <c r="G2" s="15"/>
      <c r="H2" s="15"/>
      <c r="I2" s="32"/>
      <c r="J2" s="159">
        <v>1</v>
      </c>
      <c r="K2" s="159">
        <v>1</v>
      </c>
      <c r="L2" s="159">
        <v>1</v>
      </c>
      <c r="M2" s="159">
        <v>1</v>
      </c>
      <c r="N2" s="159">
        <v>0.01</v>
      </c>
      <c r="O2" s="39"/>
    </row>
    <row r="3" spans="2:15" ht="11.25" customHeight="1" x14ac:dyDescent="0.25">
      <c r="B3" s="64" t="s">
        <v>228</v>
      </c>
      <c r="C3" s="56"/>
      <c r="D3" s="21"/>
      <c r="E3" s="56" t="s">
        <v>233</v>
      </c>
      <c r="F3" s="61"/>
      <c r="G3" s="21"/>
      <c r="H3" s="21"/>
      <c r="I3" s="33"/>
      <c r="J3" s="158" t="s">
        <v>217</v>
      </c>
      <c r="K3" s="158" t="s">
        <v>216</v>
      </c>
      <c r="L3" s="158" t="s">
        <v>213</v>
      </c>
      <c r="M3" s="158" t="s">
        <v>215</v>
      </c>
      <c r="N3" s="158" t="s">
        <v>218</v>
      </c>
    </row>
    <row r="4" spans="2:15" ht="11.25" customHeight="1" x14ac:dyDescent="0.3">
      <c r="B4" s="65" t="s">
        <v>229</v>
      </c>
      <c r="C4" s="57"/>
      <c r="D4" s="16"/>
      <c r="E4" s="57" t="s">
        <v>7</v>
      </c>
      <c r="F4" s="59"/>
      <c r="G4" s="16"/>
      <c r="H4" s="16"/>
      <c r="I4" s="34"/>
    </row>
    <row r="5" spans="2:15" ht="11.25" customHeight="1" x14ac:dyDescent="0.25">
      <c r="B5" s="65" t="s">
        <v>230</v>
      </c>
      <c r="C5" s="57"/>
      <c r="D5" s="16"/>
      <c r="E5" s="57" t="s">
        <v>8</v>
      </c>
      <c r="F5" s="59"/>
      <c r="G5" s="16"/>
      <c r="H5" s="16"/>
      <c r="I5" s="34"/>
    </row>
    <row r="6" spans="2:15" ht="11.25" customHeight="1" x14ac:dyDescent="0.25">
      <c r="B6" s="65" t="s">
        <v>1</v>
      </c>
      <c r="C6" s="57"/>
      <c r="D6" s="16"/>
      <c r="E6" s="57"/>
      <c r="F6" s="59"/>
      <c r="G6" s="16"/>
      <c r="H6" s="16"/>
      <c r="I6" s="34"/>
    </row>
    <row r="7" spans="2:15" ht="11.25" customHeight="1" x14ac:dyDescent="0.25">
      <c r="B7" s="66" t="s">
        <v>2</v>
      </c>
      <c r="C7" s="57"/>
      <c r="D7" s="16"/>
      <c r="E7" s="57" t="s">
        <v>234</v>
      </c>
      <c r="F7" s="59"/>
      <c r="G7" s="16"/>
      <c r="H7" s="16"/>
      <c r="I7" s="34"/>
    </row>
    <row r="8" spans="2:15" ht="11.25" customHeight="1" x14ac:dyDescent="0.25">
      <c r="B8" s="66" t="s">
        <v>231</v>
      </c>
      <c r="C8" s="57"/>
      <c r="D8" s="16"/>
      <c r="E8" s="57" t="s">
        <v>9</v>
      </c>
      <c r="F8" s="59"/>
      <c r="G8" s="16"/>
      <c r="H8" s="16"/>
      <c r="I8" s="34"/>
    </row>
    <row r="9" spans="2:15" ht="11.25" customHeight="1" x14ac:dyDescent="0.25">
      <c r="B9" s="66" t="s">
        <v>3</v>
      </c>
      <c r="C9" s="57"/>
      <c r="D9" s="16"/>
      <c r="E9" s="57" t="s">
        <v>10</v>
      </c>
      <c r="F9" s="59"/>
      <c r="G9" s="16"/>
      <c r="H9" s="16"/>
      <c r="I9" s="34"/>
    </row>
    <row r="10" spans="2:15" ht="11.25" customHeight="1" x14ac:dyDescent="0.25">
      <c r="B10" s="66" t="s">
        <v>4</v>
      </c>
      <c r="C10" s="57"/>
      <c r="D10" s="16"/>
      <c r="E10" s="57" t="s">
        <v>11</v>
      </c>
      <c r="F10" s="59"/>
      <c r="G10" s="16"/>
      <c r="H10" s="16"/>
      <c r="I10" s="34"/>
    </row>
    <row r="11" spans="2:15" ht="11.25" customHeight="1" x14ac:dyDescent="0.25">
      <c r="B11" s="66" t="s">
        <v>5</v>
      </c>
      <c r="C11" s="57"/>
      <c r="D11" s="16"/>
      <c r="E11" s="57" t="s">
        <v>235</v>
      </c>
      <c r="F11" s="59"/>
      <c r="G11" s="16"/>
      <c r="H11" s="16"/>
      <c r="I11" s="34"/>
    </row>
    <row r="12" spans="2:15" ht="11.25" customHeight="1" x14ac:dyDescent="0.25">
      <c r="B12" s="66" t="s">
        <v>232</v>
      </c>
      <c r="C12" s="59"/>
      <c r="D12" s="17"/>
      <c r="E12" s="57" t="s">
        <v>12</v>
      </c>
      <c r="F12" s="59"/>
      <c r="G12" s="16"/>
      <c r="H12" s="16"/>
      <c r="I12" s="34"/>
    </row>
    <row r="13" spans="2:15" ht="11.25" customHeight="1" x14ac:dyDescent="0.25">
      <c r="B13" s="66" t="s">
        <v>3</v>
      </c>
      <c r="C13" s="59"/>
      <c r="D13" s="17"/>
      <c r="E13" s="57" t="s">
        <v>10</v>
      </c>
      <c r="F13" s="59"/>
      <c r="G13" s="16"/>
      <c r="H13" s="16"/>
      <c r="I13" s="34"/>
    </row>
    <row r="14" spans="2:15" ht="11.25" customHeight="1" x14ac:dyDescent="0.25">
      <c r="B14" s="67" t="s">
        <v>6</v>
      </c>
      <c r="C14" s="62"/>
      <c r="D14" s="22"/>
      <c r="E14" s="58" t="s">
        <v>8</v>
      </c>
      <c r="F14" s="62"/>
      <c r="G14" s="23"/>
      <c r="H14" s="23"/>
      <c r="I14" s="35"/>
    </row>
    <row r="15" spans="2:15" ht="25.5" customHeight="1" x14ac:dyDescent="0.25">
      <c r="B15" s="68"/>
      <c r="C15" s="55"/>
      <c r="D15" s="15"/>
      <c r="E15" s="55"/>
      <c r="F15" s="55"/>
      <c r="G15" s="18"/>
      <c r="H15" s="18"/>
      <c r="I15" s="36"/>
    </row>
    <row r="16" spans="2:15" ht="18" x14ac:dyDescent="0.25">
      <c r="B16" s="135" t="s">
        <v>13</v>
      </c>
      <c r="C16" s="55"/>
      <c r="D16" s="15"/>
      <c r="E16" s="55"/>
      <c r="F16" s="55"/>
      <c r="G16" s="15"/>
      <c r="H16" s="15"/>
      <c r="I16" s="32"/>
    </row>
    <row r="17" spans="2:11" ht="3" hidden="1" customHeight="1" x14ac:dyDescent="0.25">
      <c r="B17" s="69"/>
      <c r="C17" s="59"/>
      <c r="D17" s="17"/>
      <c r="E17" s="59"/>
      <c r="F17" s="59"/>
      <c r="G17" s="17"/>
      <c r="H17" s="17"/>
      <c r="I17" s="37"/>
    </row>
    <row r="18" spans="2:11" x14ac:dyDescent="0.25">
      <c r="B18" s="60" t="s">
        <v>14</v>
      </c>
      <c r="C18" s="60" t="s">
        <v>15</v>
      </c>
      <c r="D18" s="7" t="s">
        <v>19</v>
      </c>
      <c r="E18" s="60" t="s">
        <v>16</v>
      </c>
      <c r="F18" s="60" t="s">
        <v>17</v>
      </c>
      <c r="G18" s="7" t="s">
        <v>18</v>
      </c>
      <c r="H18" s="8" t="s">
        <v>20</v>
      </c>
      <c r="I18" s="45" t="s">
        <v>21</v>
      </c>
    </row>
    <row r="19" spans="2:11" x14ac:dyDescent="0.25">
      <c r="B19" s="185"/>
      <c r="C19" s="185"/>
      <c r="D19" s="186"/>
      <c r="E19" s="213" t="s">
        <v>294</v>
      </c>
      <c r="F19" s="187"/>
      <c r="G19" s="9" t="s">
        <v>29</v>
      </c>
      <c r="H19" s="188">
        <v>75</v>
      </c>
      <c r="I19" s="43">
        <f>CEILING(Оптовый!I20*'С множителем'!$J$2,$N$2)</f>
        <v>3349.5</v>
      </c>
    </row>
    <row r="20" spans="2:11" x14ac:dyDescent="0.25">
      <c r="B20" s="149" t="s">
        <v>279</v>
      </c>
      <c r="C20" s="149" t="s">
        <v>31</v>
      </c>
      <c r="D20" s="179"/>
      <c r="E20" s="40" t="s">
        <v>275</v>
      </c>
      <c r="F20" s="189"/>
      <c r="G20" s="9" t="s">
        <v>29</v>
      </c>
      <c r="H20" s="184">
        <v>70</v>
      </c>
      <c r="I20" s="43">
        <f>CEILING(Оптовый!I21*'С множителем'!$J$2,$N$2)</f>
        <v>3349.5</v>
      </c>
      <c r="K20" s="17"/>
    </row>
    <row r="21" spans="2:11" x14ac:dyDescent="0.25">
      <c r="B21" s="180"/>
      <c r="C21" s="180"/>
      <c r="D21" s="181"/>
      <c r="E21" s="40" t="s">
        <v>276</v>
      </c>
      <c r="F21" s="189"/>
      <c r="G21" s="9" t="s">
        <v>30</v>
      </c>
      <c r="H21" s="184">
        <v>65</v>
      </c>
      <c r="I21" s="43">
        <f>CEILING(Оптовый!I22*'С множителем'!$J$2,$N$2)</f>
        <v>3349.5</v>
      </c>
      <c r="K21" s="203"/>
    </row>
    <row r="22" spans="2:11" x14ac:dyDescent="0.25">
      <c r="B22" s="70"/>
      <c r="C22" s="70"/>
      <c r="D22" s="12"/>
      <c r="E22" s="40" t="s">
        <v>22</v>
      </c>
      <c r="F22" s="41"/>
      <c r="G22" s="40" t="s">
        <v>29</v>
      </c>
      <c r="H22" s="42">
        <v>65</v>
      </c>
      <c r="I22" s="43">
        <f>CEILING(Оптовый!I23*'С множителем'!$J$2,$N$2)</f>
        <v>1690.5</v>
      </c>
      <c r="K22" s="17"/>
    </row>
    <row r="23" spans="2:11" x14ac:dyDescent="0.25">
      <c r="B23" s="70"/>
      <c r="C23" s="70"/>
      <c r="D23" s="12"/>
      <c r="E23" s="213" t="s">
        <v>23</v>
      </c>
      <c r="F23" s="215" t="s">
        <v>28</v>
      </c>
      <c r="G23" s="213" t="s">
        <v>29</v>
      </c>
      <c r="H23" s="216">
        <v>75</v>
      </c>
      <c r="I23" s="43">
        <f>CEILING(Оптовый!I24*'С множителем'!$J$2,$N$2)</f>
        <v>1690.5</v>
      </c>
      <c r="K23" s="17"/>
    </row>
    <row r="24" spans="2:11" x14ac:dyDescent="0.25">
      <c r="B24" s="71" t="s">
        <v>280</v>
      </c>
      <c r="C24" s="71" t="s">
        <v>31</v>
      </c>
      <c r="D24" s="12"/>
      <c r="E24" s="213" t="s">
        <v>295</v>
      </c>
      <c r="F24" s="215" t="s">
        <v>28</v>
      </c>
      <c r="G24" s="213" t="s">
        <v>29</v>
      </c>
      <c r="H24" s="216">
        <v>75</v>
      </c>
      <c r="I24" s="43">
        <f>CEILING(Оптовый!I25*'С множителем'!$J$2,$N$2)</f>
        <v>1690.5</v>
      </c>
      <c r="K24" s="17"/>
    </row>
    <row r="25" spans="2:11" x14ac:dyDescent="0.25">
      <c r="B25" s="70"/>
      <c r="C25" s="70"/>
      <c r="D25" s="12"/>
      <c r="E25" s="9" t="s">
        <v>25</v>
      </c>
      <c r="F25" s="10"/>
      <c r="G25" s="9" t="s">
        <v>30</v>
      </c>
      <c r="H25" s="11">
        <v>70</v>
      </c>
      <c r="I25" s="43">
        <f>CEILING(Оптовый!I26*'С множителем'!$J$2,$N$2)</f>
        <v>1690.5</v>
      </c>
    </row>
    <row r="26" spans="2:11" x14ac:dyDescent="0.25">
      <c r="B26" s="70"/>
      <c r="C26" s="70"/>
      <c r="D26" s="12"/>
      <c r="E26" s="9" t="s">
        <v>26</v>
      </c>
      <c r="F26" s="9" t="s">
        <v>28</v>
      </c>
      <c r="G26" s="9" t="s">
        <v>29</v>
      </c>
      <c r="H26" s="11">
        <v>75</v>
      </c>
      <c r="I26" s="43">
        <f>CEILING(Оптовый!I27*'С множителем'!$J$2,$N$2)</f>
        <v>1690.5</v>
      </c>
    </row>
    <row r="27" spans="2:11" x14ac:dyDescent="0.25">
      <c r="B27" s="72"/>
      <c r="C27" s="72"/>
      <c r="D27" s="14"/>
      <c r="E27" s="9" t="s">
        <v>27</v>
      </c>
      <c r="F27" s="9" t="s">
        <v>28</v>
      </c>
      <c r="G27" s="9" t="s">
        <v>30</v>
      </c>
      <c r="H27" s="11">
        <v>70</v>
      </c>
      <c r="I27" s="43">
        <f>CEILING(Оптовый!I28*'С множителем'!$J$2,$N$2)</f>
        <v>1690.5</v>
      </c>
    </row>
    <row r="28" spans="2:11" s="5" customFormat="1" ht="2.25" hidden="1" customHeight="1" x14ac:dyDescent="0.25">
      <c r="B28" s="168"/>
      <c r="C28" s="169"/>
      <c r="D28" s="19"/>
      <c r="E28" s="169"/>
      <c r="F28" s="169"/>
      <c r="G28" s="169"/>
      <c r="H28" s="19"/>
      <c r="I28" s="43">
        <f>CEILING(Оптовый!I29*'С множителем'!$J$2,$N$2)</f>
        <v>1690.5</v>
      </c>
    </row>
    <row r="29" spans="2:11" ht="14.25" customHeight="1" x14ac:dyDescent="0.25">
      <c r="B29" s="73"/>
      <c r="C29" s="73"/>
      <c r="D29" s="25"/>
      <c r="E29" s="9" t="s">
        <v>22</v>
      </c>
      <c r="F29" s="9"/>
      <c r="G29" s="9" t="s">
        <v>29</v>
      </c>
      <c r="H29" s="11">
        <v>65</v>
      </c>
      <c r="I29" s="43">
        <f>CEILING(Оптовый!I30*'С множителем'!$J$2,$N$2)</f>
        <v>990.5</v>
      </c>
    </row>
    <row r="30" spans="2:11" ht="14.25" customHeight="1" x14ac:dyDescent="0.25">
      <c r="B30" s="71" t="s">
        <v>281</v>
      </c>
      <c r="C30" s="71" t="s">
        <v>31</v>
      </c>
      <c r="D30" s="26"/>
      <c r="E30" s="213" t="s">
        <v>303</v>
      </c>
      <c r="F30" s="213" t="s">
        <v>28</v>
      </c>
      <c r="G30" s="213" t="s">
        <v>29</v>
      </c>
      <c r="H30" s="216">
        <v>65</v>
      </c>
      <c r="I30" s="43">
        <f>CEILING(Оптовый!I31*'С множителем'!$J$2,$N$2)</f>
        <v>990.5</v>
      </c>
    </row>
    <row r="31" spans="2:11" ht="14.25" customHeight="1" x14ac:dyDescent="0.25">
      <c r="B31" s="74"/>
      <c r="C31" s="74"/>
      <c r="D31" s="26"/>
      <c r="E31" s="228" t="s">
        <v>304</v>
      </c>
      <c r="F31" s="228" t="s">
        <v>305</v>
      </c>
      <c r="G31" s="9" t="s">
        <v>29</v>
      </c>
      <c r="H31" s="11">
        <v>65</v>
      </c>
      <c r="I31" s="43">
        <f>CEILING(Оптовый!I32*'С множителем'!$J$2,$N$2)</f>
        <v>990.5</v>
      </c>
    </row>
    <row r="32" spans="2:11" ht="14.25" customHeight="1" x14ac:dyDescent="0.25">
      <c r="B32" s="53"/>
      <c r="C32" s="53"/>
      <c r="D32" s="27"/>
      <c r="E32" s="9" t="s">
        <v>26</v>
      </c>
      <c r="F32" s="9" t="s">
        <v>28</v>
      </c>
      <c r="G32" s="9" t="s">
        <v>29</v>
      </c>
      <c r="H32" s="11">
        <v>75</v>
      </c>
      <c r="I32" s="43">
        <f>CEILING(Оптовый!I33*'С множителем'!$J$2,$N$2)</f>
        <v>990.5</v>
      </c>
    </row>
    <row r="33" spans="2:9" ht="14.25" customHeight="1" x14ac:dyDescent="0.3">
      <c r="B33" s="75" t="s">
        <v>35</v>
      </c>
      <c r="C33" s="75" t="s">
        <v>36</v>
      </c>
      <c r="D33" s="29"/>
      <c r="E33" s="9" t="s">
        <v>33</v>
      </c>
      <c r="F33" s="9"/>
      <c r="G33" s="9"/>
      <c r="H33" s="11">
        <v>75</v>
      </c>
      <c r="I33" s="43">
        <f>CEILING(Оптовый!I34*'С множителем'!$J$2,$N$2)</f>
        <v>2912</v>
      </c>
    </row>
    <row r="34" spans="2:9" ht="14.25" customHeight="1" x14ac:dyDescent="0.3">
      <c r="B34" s="76"/>
      <c r="C34" s="76"/>
      <c r="D34" s="30"/>
      <c r="E34" s="9" t="s">
        <v>34</v>
      </c>
      <c r="F34" s="9"/>
      <c r="G34" s="9" t="s">
        <v>29</v>
      </c>
      <c r="H34" s="11">
        <v>75</v>
      </c>
      <c r="I34" s="43">
        <f>CEILING(Оптовый!I35*'С множителем'!$J$2,$N$2)</f>
        <v>3332</v>
      </c>
    </row>
    <row r="35" spans="2:9" ht="14.25" customHeight="1" x14ac:dyDescent="0.25">
      <c r="B35" s="75" t="s">
        <v>37</v>
      </c>
      <c r="C35" s="75" t="s">
        <v>31</v>
      </c>
      <c r="D35" s="46"/>
      <c r="E35" s="9" t="s">
        <v>43</v>
      </c>
      <c r="F35" s="9"/>
      <c r="G35" s="9" t="s">
        <v>29</v>
      </c>
      <c r="H35" s="11">
        <v>75</v>
      </c>
      <c r="I35" s="43">
        <f>CEILING(Оптовый!I36*'С множителем'!$J$2,$N$2)</f>
        <v>2576</v>
      </c>
    </row>
    <row r="36" spans="2:9" ht="14.25" customHeight="1" x14ac:dyDescent="0.25">
      <c r="B36" s="77" t="s">
        <v>38</v>
      </c>
      <c r="C36" s="85"/>
      <c r="D36" s="47"/>
      <c r="E36" s="9" t="s">
        <v>22</v>
      </c>
      <c r="F36" s="9"/>
      <c r="G36" s="9" t="s">
        <v>29</v>
      </c>
      <c r="H36" s="11">
        <v>65</v>
      </c>
      <c r="I36" s="43">
        <f>CEILING(Оптовый!I37*'С множителем'!$J$2,$N$2)</f>
        <v>2576</v>
      </c>
    </row>
    <row r="37" spans="2:9" ht="14.25" customHeight="1" x14ac:dyDescent="0.25">
      <c r="B37" s="75" t="s">
        <v>39</v>
      </c>
      <c r="C37" s="75" t="s">
        <v>31</v>
      </c>
      <c r="D37" s="46"/>
      <c r="E37" s="9" t="s">
        <v>44</v>
      </c>
      <c r="F37" s="9"/>
      <c r="G37" s="9" t="s">
        <v>29</v>
      </c>
      <c r="H37" s="11">
        <v>70</v>
      </c>
      <c r="I37" s="43">
        <f>CEILING(Оптовый!I38*'С множителем'!$J$2,$N$2)</f>
        <v>1750</v>
      </c>
    </row>
    <row r="38" spans="2:9" ht="14.25" customHeight="1" x14ac:dyDescent="0.25">
      <c r="B38" s="77" t="s">
        <v>38</v>
      </c>
      <c r="C38" s="85"/>
      <c r="D38" s="47"/>
      <c r="E38" s="9" t="s">
        <v>32</v>
      </c>
      <c r="F38" s="9"/>
      <c r="G38" s="9" t="s">
        <v>29</v>
      </c>
      <c r="H38" s="11">
        <v>65</v>
      </c>
      <c r="I38" s="43">
        <f>CEILING(Оптовый!I39*'С множителем'!$J$2,$N$2)</f>
        <v>1750</v>
      </c>
    </row>
    <row r="39" spans="2:9" ht="14.25" customHeight="1" x14ac:dyDescent="0.25">
      <c r="B39" s="78"/>
      <c r="C39" s="75"/>
      <c r="D39" s="46"/>
      <c r="E39" s="9" t="s">
        <v>43</v>
      </c>
      <c r="F39" s="9"/>
      <c r="G39" s="9" t="s">
        <v>29</v>
      </c>
      <c r="H39" s="11">
        <v>73</v>
      </c>
      <c r="I39" s="43">
        <f>CEILING(Оптовый!I40*'С множителем'!$J$2,$N$2)</f>
        <v>2772</v>
      </c>
    </row>
    <row r="40" spans="2:9" ht="14.25" customHeight="1" x14ac:dyDescent="0.25">
      <c r="B40" s="79" t="s">
        <v>40</v>
      </c>
      <c r="C40" s="79"/>
      <c r="D40" s="6"/>
      <c r="E40" s="9" t="s">
        <v>43</v>
      </c>
      <c r="F40" s="9" t="s">
        <v>28</v>
      </c>
      <c r="G40" s="9" t="s">
        <v>29</v>
      </c>
      <c r="H40" s="11">
        <v>73</v>
      </c>
      <c r="I40" s="43">
        <f>CEILING(Оптовый!I41*'С множителем'!$J$2,$N$2)</f>
        <v>2772</v>
      </c>
    </row>
    <row r="41" spans="2:9" ht="14.25" customHeight="1" x14ac:dyDescent="0.25">
      <c r="B41" s="79" t="s">
        <v>41</v>
      </c>
      <c r="C41" s="79" t="s">
        <v>31</v>
      </c>
      <c r="D41" s="6"/>
      <c r="E41" s="9" t="s">
        <v>32</v>
      </c>
      <c r="F41" s="9"/>
      <c r="G41" s="9" t="s">
        <v>29</v>
      </c>
      <c r="H41" s="11">
        <v>65</v>
      </c>
      <c r="I41" s="43">
        <f>CEILING(Оптовый!I42*'С множителем'!$J$2,$N$2)</f>
        <v>2772</v>
      </c>
    </row>
    <row r="42" spans="2:9" ht="14.25" customHeight="1" x14ac:dyDescent="0.25">
      <c r="B42" s="77" t="s">
        <v>42</v>
      </c>
      <c r="C42" s="85"/>
      <c r="D42" s="47"/>
      <c r="E42" s="9" t="s">
        <v>32</v>
      </c>
      <c r="F42" s="9" t="s">
        <v>28</v>
      </c>
      <c r="G42" s="9" t="s">
        <v>29</v>
      </c>
      <c r="H42" s="11">
        <v>65</v>
      </c>
      <c r="I42" s="43">
        <f>CEILING(Оптовый!I43*'С множителем'!$J$2,$N$2)</f>
        <v>2772</v>
      </c>
    </row>
    <row r="43" spans="2:9" ht="23.25" customHeight="1" x14ac:dyDescent="0.25">
      <c r="B43" s="80" t="s">
        <v>219</v>
      </c>
      <c r="C43" s="75" t="s">
        <v>46</v>
      </c>
      <c r="D43" s="48"/>
      <c r="E43" s="9" t="s">
        <v>44</v>
      </c>
      <c r="F43" s="9"/>
      <c r="G43" s="9" t="s">
        <v>29</v>
      </c>
      <c r="H43" s="11">
        <v>70</v>
      </c>
      <c r="I43" s="43">
        <f>CEILING(Оптовый!I44*'С множителем'!$J$2,$N$2)</f>
        <v>1330</v>
      </c>
    </row>
    <row r="44" spans="2:9" ht="14.25" customHeight="1" x14ac:dyDescent="0.25">
      <c r="B44" s="77" t="s">
        <v>38</v>
      </c>
      <c r="C44" s="86"/>
      <c r="D44" s="49"/>
      <c r="E44" s="9" t="s">
        <v>32</v>
      </c>
      <c r="F44" s="9"/>
      <c r="G44" s="9" t="s">
        <v>29</v>
      </c>
      <c r="H44" s="11">
        <v>65</v>
      </c>
      <c r="I44" s="43">
        <f>CEILING(Оптовый!I45*'С множителем'!$J$2,$N$2)</f>
        <v>1330</v>
      </c>
    </row>
    <row r="45" spans="2:9" ht="14.25" customHeight="1" x14ac:dyDescent="0.3">
      <c r="B45" s="81"/>
      <c r="C45" s="81"/>
      <c r="D45" s="29"/>
      <c r="E45" s="9" t="s">
        <v>50</v>
      </c>
      <c r="F45" s="9"/>
      <c r="G45" s="9" t="s">
        <v>29</v>
      </c>
      <c r="H45" s="11">
        <v>73</v>
      </c>
      <c r="I45" s="43">
        <f>CEILING(Оптовый!I46*'С множителем'!$J$2,$N$2)</f>
        <v>1275.4000000000001</v>
      </c>
    </row>
    <row r="46" spans="2:9" ht="14.25" customHeight="1" x14ac:dyDescent="0.3">
      <c r="B46" s="121" t="s">
        <v>47</v>
      </c>
      <c r="C46" s="79"/>
      <c r="D46" s="50"/>
      <c r="E46" s="9" t="s">
        <v>50</v>
      </c>
      <c r="F46" s="9" t="s">
        <v>28</v>
      </c>
      <c r="G46" s="9" t="s">
        <v>29</v>
      </c>
      <c r="H46" s="11">
        <v>73</v>
      </c>
      <c r="I46" s="43">
        <f>CEILING(Оптовый!I47*'С множителем'!$J$2,$N$2)</f>
        <v>1317.4</v>
      </c>
    </row>
    <row r="47" spans="2:9" ht="14.25" customHeight="1" x14ac:dyDescent="0.3">
      <c r="B47" s="121" t="s">
        <v>48</v>
      </c>
      <c r="C47" s="79" t="s">
        <v>49</v>
      </c>
      <c r="D47" s="50"/>
      <c r="E47" s="9" t="s">
        <v>32</v>
      </c>
      <c r="F47" s="9"/>
      <c r="G47" s="9" t="s">
        <v>29</v>
      </c>
      <c r="H47" s="11">
        <v>65</v>
      </c>
      <c r="I47" s="43">
        <f>CEILING(Оптовый!I48*'С множителем'!$J$2,$N$2)</f>
        <v>1275.4000000000001</v>
      </c>
    </row>
    <row r="48" spans="2:9" ht="14.25" customHeight="1" x14ac:dyDescent="0.3">
      <c r="B48" s="77" t="s">
        <v>38</v>
      </c>
      <c r="C48" s="84"/>
      <c r="D48" s="30"/>
      <c r="E48" s="9" t="s">
        <v>32</v>
      </c>
      <c r="F48" s="9" t="s">
        <v>28</v>
      </c>
      <c r="G48" s="9" t="s">
        <v>29</v>
      </c>
      <c r="H48" s="11">
        <v>65</v>
      </c>
      <c r="I48" s="43">
        <f>CEILING(Оптовый!I49*'С множителем'!$J$2,$N$2)</f>
        <v>1317.4</v>
      </c>
    </row>
    <row r="49" spans="2:9" ht="14.25" customHeight="1" x14ac:dyDescent="0.3">
      <c r="B49" s="73" t="s">
        <v>51</v>
      </c>
      <c r="C49" s="73"/>
      <c r="D49" s="29"/>
      <c r="E49" s="9" t="s">
        <v>33</v>
      </c>
      <c r="F49" s="51"/>
      <c r="G49" s="9"/>
      <c r="H49" s="11">
        <v>75</v>
      </c>
      <c r="I49" s="43">
        <f>CEILING(Оптовый!I50*'С множителем'!$J$2,$N$2)</f>
        <v>770</v>
      </c>
    </row>
    <row r="50" spans="2:9" ht="14.25" customHeight="1" x14ac:dyDescent="0.3">
      <c r="B50" s="82" t="s">
        <v>52</v>
      </c>
      <c r="C50" s="71" t="s">
        <v>36</v>
      </c>
      <c r="D50" s="50"/>
      <c r="E50" s="9" t="s">
        <v>34</v>
      </c>
      <c r="F50" s="51"/>
      <c r="G50" s="9" t="s">
        <v>29</v>
      </c>
      <c r="H50" s="11">
        <v>75</v>
      </c>
      <c r="I50" s="43">
        <f>CEILING(Оптовый!I51*'С множителем'!$J$2,$N$2)</f>
        <v>1163.4000000000001</v>
      </c>
    </row>
    <row r="51" spans="2:9" ht="14.25" customHeight="1" x14ac:dyDescent="0.3">
      <c r="B51" s="77" t="s">
        <v>236</v>
      </c>
      <c r="C51" s="87"/>
      <c r="D51" s="30"/>
      <c r="E51" s="9" t="s">
        <v>32</v>
      </c>
      <c r="F51" s="51"/>
      <c r="G51" s="9" t="s">
        <v>29</v>
      </c>
      <c r="H51" s="11">
        <v>70</v>
      </c>
      <c r="I51" s="43">
        <f>CEILING(Оптовый!I52*'С множителем'!$J$2,$N$2)</f>
        <v>1163.4000000000001</v>
      </c>
    </row>
    <row r="52" spans="2:9" ht="14.25" customHeight="1" x14ac:dyDescent="0.3">
      <c r="B52" s="71" t="s">
        <v>51</v>
      </c>
      <c r="C52" s="71"/>
      <c r="D52" s="50"/>
      <c r="E52" s="40" t="s">
        <v>33</v>
      </c>
      <c r="F52" s="53"/>
      <c r="G52" s="9"/>
      <c r="H52" s="42">
        <v>75</v>
      </c>
      <c r="I52" s="43">
        <f>CEILING(Оптовый!I53*'С множителем'!$J$2,$N$2)</f>
        <v>770</v>
      </c>
    </row>
    <row r="53" spans="2:9" ht="14.25" customHeight="1" x14ac:dyDescent="0.3">
      <c r="B53" s="83" t="s">
        <v>53</v>
      </c>
      <c r="C53" s="71" t="s">
        <v>36</v>
      </c>
      <c r="D53" s="50"/>
      <c r="E53" s="9" t="s">
        <v>34</v>
      </c>
      <c r="F53" s="51"/>
      <c r="G53" s="9" t="s">
        <v>29</v>
      </c>
      <c r="H53" s="11">
        <v>75</v>
      </c>
      <c r="I53" s="43">
        <f>CEILING(Оптовый!I54*'С множителем'!$J$2,$N$2)</f>
        <v>1163.4000000000001</v>
      </c>
    </row>
    <row r="54" spans="2:9" ht="14.25" customHeight="1" x14ac:dyDescent="0.3">
      <c r="B54" s="84"/>
      <c r="C54" s="84"/>
      <c r="D54" s="30"/>
      <c r="E54" s="9" t="s">
        <v>32</v>
      </c>
      <c r="F54" s="51"/>
      <c r="G54" s="9" t="s">
        <v>29</v>
      </c>
      <c r="H54" s="11">
        <v>70</v>
      </c>
      <c r="I54" s="43">
        <f>CEILING(Оптовый!I55*'С множителем'!$J$2,$N$2)</f>
        <v>1163.4000000000001</v>
      </c>
    </row>
    <row r="55" spans="2:9" ht="30.75" customHeight="1" x14ac:dyDescent="0.25">
      <c r="B55" s="134"/>
      <c r="C55" s="54"/>
      <c r="D55" s="24"/>
      <c r="E55" s="54"/>
      <c r="F55" s="54"/>
      <c r="G55" s="54"/>
      <c r="H55" s="24"/>
      <c r="I55" s="31"/>
    </row>
    <row r="56" spans="2:9" ht="18" x14ac:dyDescent="0.25">
      <c r="B56" s="135" t="s">
        <v>13</v>
      </c>
      <c r="C56" s="55"/>
      <c r="D56" s="15"/>
      <c r="E56" s="55"/>
      <c r="F56" s="55"/>
      <c r="G56" s="55"/>
      <c r="H56" s="15"/>
      <c r="I56" s="32"/>
    </row>
    <row r="57" spans="2:9" x14ac:dyDescent="0.25">
      <c r="B57" s="60" t="s">
        <v>14</v>
      </c>
      <c r="C57" s="60" t="s">
        <v>15</v>
      </c>
      <c r="D57" s="7" t="s">
        <v>19</v>
      </c>
      <c r="E57" s="60" t="s">
        <v>16</v>
      </c>
      <c r="F57" s="60" t="s">
        <v>17</v>
      </c>
      <c r="G57" s="7" t="s">
        <v>18</v>
      </c>
      <c r="H57" s="8" t="s">
        <v>20</v>
      </c>
      <c r="I57" s="45" t="s">
        <v>21</v>
      </c>
    </row>
    <row r="58" spans="2:9" x14ac:dyDescent="0.25">
      <c r="B58" s="219"/>
      <c r="C58" s="219"/>
      <c r="D58" s="207"/>
      <c r="E58" s="220"/>
      <c r="F58" s="220"/>
      <c r="G58" s="221"/>
      <c r="H58" s="222"/>
      <c r="I58" s="223"/>
    </row>
    <row r="59" spans="2:9" ht="19.5" customHeight="1" x14ac:dyDescent="0.25">
      <c r="B59" s="73"/>
      <c r="C59" s="73"/>
      <c r="D59" s="28"/>
      <c r="E59" s="9" t="s">
        <v>57</v>
      </c>
      <c r="F59" s="9"/>
      <c r="G59" s="9" t="s">
        <v>77</v>
      </c>
      <c r="H59" s="11">
        <v>70</v>
      </c>
      <c r="I59" s="38">
        <f>CEILING(Оптовый!I61*'С множителем'!$J$2,$N$2)</f>
        <v>1920.1000000000001</v>
      </c>
    </row>
    <row r="60" spans="2:9" ht="19.5" customHeight="1" x14ac:dyDescent="0.25">
      <c r="B60" s="71" t="s">
        <v>54</v>
      </c>
      <c r="C60" s="71" t="s">
        <v>49</v>
      </c>
      <c r="D60" s="13"/>
      <c r="E60" s="9" t="s">
        <v>58</v>
      </c>
      <c r="F60" s="9"/>
      <c r="G60" s="9" t="s">
        <v>29</v>
      </c>
      <c r="H60" s="11">
        <v>70</v>
      </c>
      <c r="I60" s="38">
        <f>CEILING(Оптовый!I65*'С множителем'!$J$2,$N$2)</f>
        <v>1920.1000000000001</v>
      </c>
    </row>
    <row r="61" spans="2:9" ht="19.5" customHeight="1" x14ac:dyDescent="0.25">
      <c r="B61" s="71"/>
      <c r="C61" s="71"/>
      <c r="D61" s="13"/>
      <c r="E61" s="9" t="s">
        <v>59</v>
      </c>
      <c r="F61" s="9"/>
      <c r="G61" s="9" t="s">
        <v>29</v>
      </c>
      <c r="H61" s="11">
        <v>75</v>
      </c>
      <c r="I61" s="38">
        <f>CEILING(Оптовый!I61*'С множителем'!$J$2,$N$2)</f>
        <v>1920.1000000000001</v>
      </c>
    </row>
    <row r="62" spans="2:9" ht="19.5" customHeight="1" x14ac:dyDescent="0.25">
      <c r="B62" s="71"/>
      <c r="C62" s="71"/>
      <c r="D62" s="13"/>
      <c r="E62" s="213" t="s">
        <v>59</v>
      </c>
      <c r="F62" s="213" t="s">
        <v>85</v>
      </c>
      <c r="G62" s="213" t="s">
        <v>306</v>
      </c>
      <c r="H62" s="216">
        <v>75</v>
      </c>
      <c r="I62" s="38">
        <f>CEILING(Оптовый!I62*'С множителем'!$J$2,$N$2)</f>
        <v>1920.1000000000001</v>
      </c>
    </row>
    <row r="63" spans="2:9" ht="19.5" customHeight="1" x14ac:dyDescent="0.25">
      <c r="B63" s="71"/>
      <c r="C63" s="71"/>
      <c r="D63" s="13"/>
      <c r="E63" s="213" t="s">
        <v>307</v>
      </c>
      <c r="F63" s="213" t="s">
        <v>85</v>
      </c>
      <c r="G63" s="213" t="s">
        <v>306</v>
      </c>
      <c r="H63" s="216">
        <v>70</v>
      </c>
      <c r="I63" s="38">
        <f>CEILING(Оптовый!I63*'С множителем'!$J$2,$N$2)</f>
        <v>1920.1000000000001</v>
      </c>
    </row>
    <row r="64" spans="2:9" ht="19.5" customHeight="1" x14ac:dyDescent="0.25">
      <c r="B64" s="71"/>
      <c r="C64" s="71"/>
      <c r="D64" s="13"/>
      <c r="E64" s="213" t="s">
        <v>308</v>
      </c>
      <c r="F64" s="213" t="s">
        <v>309</v>
      </c>
      <c r="G64" s="213" t="s">
        <v>306</v>
      </c>
      <c r="H64" s="216">
        <v>70</v>
      </c>
      <c r="I64" s="38">
        <f>CEILING(Оптовый!I64*'С множителем'!$J$2,$N$2)</f>
        <v>1920.1000000000001</v>
      </c>
    </row>
    <row r="65" spans="2:9" ht="19.5" customHeight="1" x14ac:dyDescent="0.25">
      <c r="B65" s="71"/>
      <c r="C65" s="71"/>
      <c r="D65" s="13"/>
      <c r="E65" s="213" t="s">
        <v>291</v>
      </c>
      <c r="F65" s="9"/>
      <c r="G65" s="9" t="s">
        <v>29</v>
      </c>
      <c r="H65" s="11">
        <v>70</v>
      </c>
      <c r="I65" s="38">
        <f>CEILING(Оптовый!I65*'С множителем'!$J$2,$N$2)</f>
        <v>1920.1000000000001</v>
      </c>
    </row>
    <row r="66" spans="2:9" ht="19.5" customHeight="1" x14ac:dyDescent="0.25">
      <c r="B66" s="87"/>
      <c r="C66" s="87"/>
      <c r="D66" s="52"/>
      <c r="E66" s="213" t="s">
        <v>292</v>
      </c>
      <c r="F66" s="9"/>
      <c r="G66" s="9" t="s">
        <v>29</v>
      </c>
      <c r="H66" s="11">
        <v>65</v>
      </c>
      <c r="I66" s="38">
        <f>CEILING(Оптовый!I66*'С множителем'!$J$2,$N$2)</f>
        <v>1920.1000000000001</v>
      </c>
    </row>
    <row r="67" spans="2:9" ht="18.75" customHeight="1" x14ac:dyDescent="0.25">
      <c r="B67" s="73"/>
      <c r="C67" s="73"/>
      <c r="D67" s="28"/>
      <c r="E67" s="9" t="s">
        <v>57</v>
      </c>
      <c r="F67" s="9"/>
      <c r="G67" s="9" t="s">
        <v>77</v>
      </c>
      <c r="H67" s="11">
        <v>70</v>
      </c>
      <c r="I67" s="38">
        <f>CEILING(Оптовый!I67*'С множителем'!$J$2,$N$2)</f>
        <v>1121.4000000000001</v>
      </c>
    </row>
    <row r="68" spans="2:9" ht="19.5" customHeight="1" x14ac:dyDescent="0.25">
      <c r="B68" s="71"/>
      <c r="C68" s="71"/>
      <c r="D68" s="13"/>
      <c r="E68" s="9" t="s">
        <v>60</v>
      </c>
      <c r="F68" s="9"/>
      <c r="G68" s="9" t="s">
        <v>29</v>
      </c>
      <c r="H68" s="11">
        <v>70</v>
      </c>
      <c r="I68" s="38">
        <f>CEILING(Оптовый!I68*'С множителем'!$J$2,$N$2)</f>
        <v>1121.4000000000001</v>
      </c>
    </row>
    <row r="69" spans="2:9" ht="20.25" customHeight="1" x14ac:dyDescent="0.25">
      <c r="B69" s="71"/>
      <c r="C69" s="71"/>
      <c r="D69" s="13"/>
      <c r="E69" s="9" t="s">
        <v>61</v>
      </c>
      <c r="F69" s="9"/>
      <c r="G69" s="9" t="s">
        <v>29</v>
      </c>
      <c r="H69" s="11">
        <v>75</v>
      </c>
      <c r="I69" s="38">
        <f>CEILING(Оптовый!I69*'С множителем'!$J$2,$N$2)</f>
        <v>1121.4000000000001</v>
      </c>
    </row>
    <row r="70" spans="2:9" ht="20.25" customHeight="1" x14ac:dyDescent="0.25">
      <c r="B70" s="71" t="s">
        <v>55</v>
      </c>
      <c r="C70" s="71" t="s">
        <v>56</v>
      </c>
      <c r="D70" s="13"/>
      <c r="E70" s="213" t="s">
        <v>301</v>
      </c>
      <c r="F70" s="9"/>
      <c r="G70" s="9" t="s">
        <v>29</v>
      </c>
      <c r="H70" s="11">
        <v>80</v>
      </c>
      <c r="I70" s="38">
        <f>CEILING(Оптовый!I70*'С множителем'!$J$2,$N$2)</f>
        <v>1121.4000000000001</v>
      </c>
    </row>
    <row r="71" spans="2:9" ht="18.75" customHeight="1" x14ac:dyDescent="0.25">
      <c r="B71" s="71"/>
      <c r="C71" s="71"/>
      <c r="D71" s="13"/>
      <c r="E71" s="9" t="s">
        <v>62</v>
      </c>
      <c r="F71" s="9"/>
      <c r="G71" s="9" t="s">
        <v>29</v>
      </c>
      <c r="H71" s="11">
        <v>75</v>
      </c>
      <c r="I71" s="38">
        <f>CEILING(Оптовый!I71*'С множителем'!$J$2,$N$2)</f>
        <v>1121.4000000000001</v>
      </c>
    </row>
    <row r="72" spans="2:9" ht="18" customHeight="1" x14ac:dyDescent="0.25">
      <c r="B72" s="71"/>
      <c r="C72" s="71"/>
      <c r="D72" s="13"/>
      <c r="E72" s="9" t="s">
        <v>63</v>
      </c>
      <c r="F72" s="9"/>
      <c r="G72" s="9" t="s">
        <v>29</v>
      </c>
      <c r="H72" s="11">
        <v>70</v>
      </c>
      <c r="I72" s="38">
        <f>CEILING(Оптовый!I72*'С множителем'!$J$2,$N$2)</f>
        <v>1121.4000000000001</v>
      </c>
    </row>
    <row r="73" spans="2:9" ht="18.75" customHeight="1" x14ac:dyDescent="0.25">
      <c r="B73" s="87"/>
      <c r="C73" s="87"/>
      <c r="D73" s="52"/>
      <c r="E73" s="9" t="s">
        <v>64</v>
      </c>
      <c r="F73" s="9"/>
      <c r="G73" s="9" t="s">
        <v>29</v>
      </c>
      <c r="H73" s="11">
        <v>65</v>
      </c>
      <c r="I73" s="38">
        <f>CEILING(Оптовый!I73*'С множителем'!$J$2,$N$2)</f>
        <v>1121.4000000000001</v>
      </c>
    </row>
    <row r="74" spans="2:9" ht="18.75" customHeight="1" x14ac:dyDescent="0.25">
      <c r="B74" s="73"/>
      <c r="C74" s="73"/>
      <c r="D74" s="28"/>
      <c r="E74" s="9" t="s">
        <v>57</v>
      </c>
      <c r="F74" s="9"/>
      <c r="G74" s="9" t="s">
        <v>77</v>
      </c>
      <c r="H74" s="11">
        <v>70</v>
      </c>
      <c r="I74" s="38">
        <f>CEILING(Оптовый!I74*'С множителем'!$K$2,$N$2)</f>
        <v>826</v>
      </c>
    </row>
    <row r="75" spans="2:9" ht="19.5" customHeight="1" x14ac:dyDescent="0.25">
      <c r="B75" s="71"/>
      <c r="C75" s="71"/>
      <c r="D75" s="13"/>
      <c r="E75" s="9" t="s">
        <v>65</v>
      </c>
      <c r="F75" s="9"/>
      <c r="G75" s="9" t="s">
        <v>29</v>
      </c>
      <c r="H75" s="11">
        <v>70</v>
      </c>
      <c r="I75" s="38">
        <f>CEILING(Оптовый!I75*'С множителем'!$K$2,$N$2)</f>
        <v>826</v>
      </c>
    </row>
    <row r="76" spans="2:9" ht="18.75" customHeight="1" x14ac:dyDescent="0.25">
      <c r="B76" s="71"/>
      <c r="C76" s="71"/>
      <c r="D76" s="13"/>
      <c r="E76" s="9" t="s">
        <v>66</v>
      </c>
      <c r="F76" s="9"/>
      <c r="G76" s="9" t="s">
        <v>29</v>
      </c>
      <c r="H76" s="11">
        <v>75</v>
      </c>
      <c r="I76" s="38">
        <f>CEILING(Оптовый!I76*'С множителем'!$K$2,$N$2)</f>
        <v>826</v>
      </c>
    </row>
    <row r="77" spans="2:9" ht="18" customHeight="1" x14ac:dyDescent="0.25">
      <c r="B77" s="71"/>
      <c r="C77" s="71"/>
      <c r="D77" s="13"/>
      <c r="E77" s="9" t="s">
        <v>67</v>
      </c>
      <c r="F77" s="9" t="s">
        <v>72</v>
      </c>
      <c r="G77" s="9" t="s">
        <v>78</v>
      </c>
      <c r="H77" s="11">
        <v>70</v>
      </c>
      <c r="I77" s="38">
        <f>CEILING(Оптовый!I77*'С множителем'!$J$2,$N$2)</f>
        <v>1121.4000000000001</v>
      </c>
    </row>
    <row r="78" spans="2:9" ht="19.5" customHeight="1" x14ac:dyDescent="0.25">
      <c r="B78" s="71"/>
      <c r="C78" s="71"/>
      <c r="D78" s="13"/>
      <c r="E78" s="9" t="s">
        <v>68</v>
      </c>
      <c r="F78" s="9" t="s">
        <v>73</v>
      </c>
      <c r="G78" s="9" t="s">
        <v>78</v>
      </c>
      <c r="H78" s="11">
        <v>70</v>
      </c>
      <c r="I78" s="38">
        <f>CEILING(Оптовый!I78*'С множителем'!$J$2,$N$2)</f>
        <v>2100</v>
      </c>
    </row>
    <row r="79" spans="2:9" ht="20.25" customHeight="1" x14ac:dyDescent="0.25">
      <c r="B79" s="71"/>
      <c r="C79" s="71"/>
      <c r="D79" s="13"/>
      <c r="E79" s="403" t="s">
        <v>69</v>
      </c>
      <c r="F79" s="9" t="s">
        <v>72</v>
      </c>
      <c r="G79" s="9" t="s">
        <v>78</v>
      </c>
      <c r="H79" s="11">
        <v>70</v>
      </c>
      <c r="I79" s="38">
        <f>CEILING(Оптовый!I79*'С множителем'!$J$2,$N$2)</f>
        <v>1121.4000000000001</v>
      </c>
    </row>
    <row r="80" spans="2:9" ht="18.75" customHeight="1" x14ac:dyDescent="0.25">
      <c r="B80" s="71"/>
      <c r="C80" s="71"/>
      <c r="D80" s="13"/>
      <c r="E80" s="405"/>
      <c r="F80" s="88" t="s">
        <v>73</v>
      </c>
      <c r="G80" s="88" t="s">
        <v>78</v>
      </c>
      <c r="H80" s="89">
        <v>70</v>
      </c>
      <c r="I80" s="38">
        <f>CEILING(Оптовый!I80*'С множителем'!$J$2,$N$2)</f>
        <v>2100</v>
      </c>
    </row>
    <row r="81" spans="2:9" ht="19.5" customHeight="1" x14ac:dyDescent="0.25">
      <c r="B81" s="71"/>
      <c r="C81" s="71"/>
      <c r="D81" s="13"/>
      <c r="E81" s="403" t="s">
        <v>66</v>
      </c>
      <c r="F81" s="9" t="s">
        <v>72</v>
      </c>
      <c r="G81" s="9" t="s">
        <v>29</v>
      </c>
      <c r="H81" s="11">
        <v>75</v>
      </c>
      <c r="I81" s="38">
        <f>CEILING(Оптовый!I81*'С множителем'!$J$2,$N$2)</f>
        <v>1121.4000000000001</v>
      </c>
    </row>
    <row r="82" spans="2:9" ht="18.75" customHeight="1" x14ac:dyDescent="0.25">
      <c r="B82" s="71" t="s">
        <v>55</v>
      </c>
      <c r="C82" s="71" t="s">
        <v>49</v>
      </c>
      <c r="D82" s="13"/>
      <c r="E82" s="405"/>
      <c r="F82" s="9" t="s">
        <v>73</v>
      </c>
      <c r="G82" s="9" t="s">
        <v>29</v>
      </c>
      <c r="H82" s="11">
        <v>75</v>
      </c>
      <c r="I82" s="38">
        <f>CEILING(Оптовый!I82*'С множителем'!$J$2,$N$2)</f>
        <v>1401.4</v>
      </c>
    </row>
    <row r="83" spans="2:9" ht="18" customHeight="1" x14ac:dyDescent="0.25">
      <c r="B83" s="71"/>
      <c r="C83" s="71"/>
      <c r="D83" s="13"/>
      <c r="E83" s="40" t="s">
        <v>62</v>
      </c>
      <c r="F83" s="40"/>
      <c r="G83" s="40" t="s">
        <v>29</v>
      </c>
      <c r="H83" s="42">
        <v>75</v>
      </c>
      <c r="I83" s="38">
        <f>CEILING(Оптовый!I83*'С множителем'!$K$2,$N$2)</f>
        <v>960.4</v>
      </c>
    </row>
    <row r="84" spans="2:9" ht="18" customHeight="1" x14ac:dyDescent="0.25">
      <c r="B84" s="71"/>
      <c r="C84" s="71"/>
      <c r="D84" s="13"/>
      <c r="E84" s="9" t="s">
        <v>63</v>
      </c>
      <c r="F84" s="9"/>
      <c r="G84" s="9" t="s">
        <v>29</v>
      </c>
      <c r="H84" s="11">
        <v>70</v>
      </c>
      <c r="I84" s="38">
        <f>CEILING(Оптовый!I84*'С множителем'!$K$2,$N$2)</f>
        <v>960.4</v>
      </c>
    </row>
    <row r="85" spans="2:9" ht="20.25" customHeight="1" x14ac:dyDescent="0.25">
      <c r="B85" s="71"/>
      <c r="C85" s="71"/>
      <c r="D85" s="13"/>
      <c r="E85" s="9" t="s">
        <v>22</v>
      </c>
      <c r="F85" s="9"/>
      <c r="G85" s="9" t="s">
        <v>29</v>
      </c>
      <c r="H85" s="11">
        <v>65</v>
      </c>
      <c r="I85" s="38">
        <f>CEILING(Оптовый!I85*'С множителем'!$K$2,$N$2)</f>
        <v>826</v>
      </c>
    </row>
    <row r="86" spans="2:9" ht="18.75" customHeight="1" x14ac:dyDescent="0.25">
      <c r="B86" s="71"/>
      <c r="C86" s="71"/>
      <c r="D86" s="13"/>
      <c r="E86" s="9" t="s">
        <v>70</v>
      </c>
      <c r="F86" s="9"/>
      <c r="G86" s="9" t="s">
        <v>29</v>
      </c>
      <c r="H86" s="11">
        <v>65</v>
      </c>
      <c r="I86" s="38">
        <f>CEILING(Оптовый!I86*'С множителем'!$J$2,$N$2)</f>
        <v>2100</v>
      </c>
    </row>
    <row r="87" spans="2:9" ht="18.75" customHeight="1" x14ac:dyDescent="0.25">
      <c r="B87" s="71"/>
      <c r="C87" s="71"/>
      <c r="D87" s="13"/>
      <c r="E87" s="9" t="s">
        <v>71</v>
      </c>
      <c r="F87" s="9"/>
      <c r="G87" s="9" t="s">
        <v>29</v>
      </c>
      <c r="H87" s="11">
        <v>65</v>
      </c>
      <c r="I87" s="38">
        <f>CEILING(Оптовый!I87*'С множителем'!$J$2,$N$2)</f>
        <v>2683.8</v>
      </c>
    </row>
    <row r="88" spans="2:9" ht="20.25" customHeight="1" x14ac:dyDescent="0.25">
      <c r="B88" s="71"/>
      <c r="C88" s="71"/>
      <c r="D88" s="13"/>
      <c r="E88" s="9" t="s">
        <v>62</v>
      </c>
      <c r="F88" s="9" t="s">
        <v>28</v>
      </c>
      <c r="G88" s="9" t="s">
        <v>29</v>
      </c>
      <c r="H88" s="11">
        <v>75</v>
      </c>
      <c r="I88" s="38">
        <f>CEILING(Оптовый!I88*'С множителем'!$J$2,$N$2)</f>
        <v>1121.4000000000001</v>
      </c>
    </row>
    <row r="89" spans="2:9" ht="20.25" customHeight="1" x14ac:dyDescent="0.25">
      <c r="B89" s="71"/>
      <c r="C89" s="71"/>
      <c r="D89" s="13"/>
      <c r="E89" s="9" t="s">
        <v>63</v>
      </c>
      <c r="F89" s="9" t="s">
        <v>28</v>
      </c>
      <c r="G89" s="9" t="s">
        <v>29</v>
      </c>
      <c r="H89" s="11">
        <v>70</v>
      </c>
      <c r="I89" s="38">
        <f>CEILING(Оптовый!I89*'С множителем'!$J$2,$N$2)</f>
        <v>1121.4000000000001</v>
      </c>
    </row>
    <row r="90" spans="2:9" ht="20.25" customHeight="1" x14ac:dyDescent="0.25">
      <c r="B90" s="87"/>
      <c r="C90" s="87"/>
      <c r="D90" s="52"/>
      <c r="E90" s="9" t="s">
        <v>64</v>
      </c>
      <c r="F90" s="9" t="s">
        <v>28</v>
      </c>
      <c r="G90" s="9" t="s">
        <v>29</v>
      </c>
      <c r="H90" s="11">
        <v>65</v>
      </c>
      <c r="I90" s="38">
        <f>CEILING(Оптовый!I90*'С множителем'!$J$2,$N$2)</f>
        <v>1121.4000000000001</v>
      </c>
    </row>
    <row r="91" spans="2:9" ht="20.25" customHeight="1" x14ac:dyDescent="0.25">
      <c r="B91" s="416" t="s">
        <v>75</v>
      </c>
      <c r="C91" s="406" t="s">
        <v>56</v>
      </c>
      <c r="D91" s="28"/>
      <c r="E91" s="9" t="s">
        <v>62</v>
      </c>
      <c r="F91" s="9"/>
      <c r="G91" s="9" t="s">
        <v>29</v>
      </c>
      <c r="H91" s="11">
        <v>75</v>
      </c>
      <c r="I91" s="195">
        <f>CEILING(Оптовый!I91*'С множителем'!$J$2,$N$2)</f>
        <v>1120</v>
      </c>
    </row>
    <row r="92" spans="2:9" ht="20.25" customHeight="1" x14ac:dyDescent="0.25">
      <c r="B92" s="417"/>
      <c r="C92" s="407"/>
      <c r="D92" s="13"/>
      <c r="E92" s="9" t="s">
        <v>63</v>
      </c>
      <c r="F92" s="9"/>
      <c r="G92" s="9" t="s">
        <v>29</v>
      </c>
      <c r="H92" s="11">
        <v>75</v>
      </c>
      <c r="I92" s="195">
        <f>CEILING(Оптовый!I92*'С множителем'!$J$2,$N$2)</f>
        <v>1470</v>
      </c>
    </row>
    <row r="93" spans="2:9" ht="20.25" customHeight="1" x14ac:dyDescent="0.25">
      <c r="B93" s="73"/>
      <c r="C93" s="73"/>
      <c r="D93" s="28"/>
      <c r="E93" s="9" t="s">
        <v>74</v>
      </c>
      <c r="F93" s="9"/>
      <c r="G93" s="9" t="s">
        <v>77</v>
      </c>
      <c r="H93" s="11">
        <v>70</v>
      </c>
      <c r="I93" s="38">
        <f>CEILING(Оптовый!I93*'С множителем'!$K$2,$N$2)</f>
        <v>536.20000000000005</v>
      </c>
    </row>
    <row r="94" spans="2:9" ht="20.25" customHeight="1" x14ac:dyDescent="0.25">
      <c r="B94" s="71"/>
      <c r="C94" s="71"/>
      <c r="D94" s="13"/>
      <c r="E94" s="9" t="s">
        <v>50</v>
      </c>
      <c r="F94" s="9"/>
      <c r="G94" s="9" t="s">
        <v>29</v>
      </c>
      <c r="H94" s="11">
        <v>75</v>
      </c>
      <c r="I94" s="38">
        <f>CEILING(Оптовый!I94*'С множителем'!$K$2,$N$2)</f>
        <v>536.20000000000005</v>
      </c>
    </row>
    <row r="95" spans="2:9" ht="20.25" customHeight="1" x14ac:dyDescent="0.25">
      <c r="B95" s="71"/>
      <c r="C95" s="71"/>
      <c r="D95" s="13"/>
      <c r="E95" s="9" t="s">
        <v>68</v>
      </c>
      <c r="F95" s="9" t="s">
        <v>28</v>
      </c>
      <c r="G95" s="9" t="s">
        <v>78</v>
      </c>
      <c r="H95" s="11">
        <v>70</v>
      </c>
      <c r="I95" s="38">
        <f>CEILING(Оптовый!I95*'С множителем'!$K$2,$N$2)</f>
        <v>630.70000000000005</v>
      </c>
    </row>
    <row r="96" spans="2:9" ht="18.75" customHeight="1" x14ac:dyDescent="0.25">
      <c r="B96" s="71" t="s">
        <v>75</v>
      </c>
      <c r="C96" s="71" t="s">
        <v>49</v>
      </c>
      <c r="D96" s="13"/>
      <c r="E96" s="9" t="s">
        <v>69</v>
      </c>
      <c r="F96" s="9" t="s">
        <v>76</v>
      </c>
      <c r="G96" s="9" t="s">
        <v>78</v>
      </c>
      <c r="H96" s="11">
        <v>70</v>
      </c>
      <c r="I96" s="38">
        <f>CEILING(Оптовый!I96*'С множителем'!$K$2,$N$2)</f>
        <v>630.70000000000005</v>
      </c>
    </row>
    <row r="97" spans="2:9" ht="20.25" customHeight="1" x14ac:dyDescent="0.25">
      <c r="B97" s="71"/>
      <c r="C97" s="71"/>
      <c r="D97" s="13"/>
      <c r="E97" s="9" t="s">
        <v>50</v>
      </c>
      <c r="F97" s="9" t="s">
        <v>76</v>
      </c>
      <c r="G97" s="9" t="s">
        <v>29</v>
      </c>
      <c r="H97" s="11">
        <v>75</v>
      </c>
      <c r="I97" s="38">
        <f>CEILING(Оптовый!I97*'С множителем'!$K$2,$N$2)</f>
        <v>630.70000000000005</v>
      </c>
    </row>
    <row r="98" spans="2:9" ht="20.25" customHeight="1" x14ac:dyDescent="0.25">
      <c r="B98" s="71"/>
      <c r="C98" s="71"/>
      <c r="D98" s="13"/>
      <c r="E98" s="9" t="s">
        <v>22</v>
      </c>
      <c r="F98" s="9"/>
      <c r="G98" s="9" t="s">
        <v>29</v>
      </c>
      <c r="H98" s="11">
        <v>65</v>
      </c>
      <c r="I98" s="38">
        <f>CEILING(Оптовый!I98*'С множителем'!$K$2,$N$2)</f>
        <v>504.7</v>
      </c>
    </row>
    <row r="99" spans="2:9" x14ac:dyDescent="0.25">
      <c r="B99" s="87"/>
      <c r="C99" s="87"/>
      <c r="D99" s="52"/>
      <c r="E99" s="9" t="s">
        <v>22</v>
      </c>
      <c r="F99" s="9" t="s">
        <v>28</v>
      </c>
      <c r="G99" s="9" t="s">
        <v>29</v>
      </c>
      <c r="H99" s="11">
        <v>65</v>
      </c>
      <c r="I99" s="38">
        <f>CEILING(Оптовый!I99*'С множителем'!$K$2,$N$2)</f>
        <v>630.70000000000005</v>
      </c>
    </row>
    <row r="100" spans="2:9" ht="28.5" customHeight="1" x14ac:dyDescent="0.25">
      <c r="B100" s="134"/>
      <c r="C100" s="54"/>
      <c r="D100" s="24"/>
      <c r="E100" s="54"/>
      <c r="F100" s="54"/>
      <c r="G100" s="54"/>
      <c r="H100" s="24"/>
      <c r="I100" s="31"/>
    </row>
    <row r="101" spans="2:9" ht="18" customHeight="1" x14ac:dyDescent="0.25">
      <c r="B101" s="135" t="s">
        <v>13</v>
      </c>
      <c r="C101" s="55"/>
      <c r="D101" s="15"/>
      <c r="E101" s="55"/>
      <c r="F101" s="55"/>
      <c r="G101" s="55"/>
      <c r="H101" s="15"/>
      <c r="I101" s="32"/>
    </row>
    <row r="102" spans="2:9" ht="18" customHeight="1" x14ac:dyDescent="0.25">
      <c r="B102" s="60" t="s">
        <v>14</v>
      </c>
      <c r="C102" s="60" t="s">
        <v>15</v>
      </c>
      <c r="D102" s="7" t="s">
        <v>19</v>
      </c>
      <c r="E102" s="60" t="s">
        <v>16</v>
      </c>
      <c r="F102" s="60" t="s">
        <v>17</v>
      </c>
      <c r="G102" s="7" t="s">
        <v>18</v>
      </c>
      <c r="H102" s="8" t="s">
        <v>20</v>
      </c>
      <c r="I102" s="45" t="s">
        <v>21</v>
      </c>
    </row>
    <row r="103" spans="2:9" ht="18" customHeight="1" x14ac:dyDescent="0.3">
      <c r="B103" s="93"/>
      <c r="C103" s="93"/>
      <c r="D103" s="94"/>
      <c r="E103" s="9" t="s">
        <v>80</v>
      </c>
      <c r="F103" s="9"/>
      <c r="G103" s="11" t="s">
        <v>29</v>
      </c>
      <c r="H103" s="11">
        <v>70</v>
      </c>
      <c r="I103" s="38">
        <f>CEILING(Оптовый!I103*'С множителем'!$K$2,$N$2)</f>
        <v>658</v>
      </c>
    </row>
    <row r="104" spans="2:9" ht="18" customHeight="1" x14ac:dyDescent="0.3">
      <c r="B104" s="95"/>
      <c r="C104" s="95"/>
      <c r="D104" s="96"/>
      <c r="E104" s="9" t="s">
        <v>43</v>
      </c>
      <c r="F104" s="9"/>
      <c r="G104" s="11" t="s">
        <v>29</v>
      </c>
      <c r="H104" s="11">
        <v>75</v>
      </c>
      <c r="I104" s="38">
        <f>CEILING(Оптовый!I104*'С множителем'!$K$2,$N$2)</f>
        <v>602</v>
      </c>
    </row>
    <row r="105" spans="2:9" ht="18" customHeight="1" x14ac:dyDescent="0.3">
      <c r="B105" s="95"/>
      <c r="C105" s="95"/>
      <c r="D105" s="96"/>
      <c r="E105" s="9" t="s">
        <v>68</v>
      </c>
      <c r="F105" s="9" t="s">
        <v>28</v>
      </c>
      <c r="G105" s="11" t="s">
        <v>78</v>
      </c>
      <c r="H105" s="11">
        <v>70</v>
      </c>
      <c r="I105" s="38">
        <f>CEILING(Оптовый!I105*'С множителем'!$K$2,$N$2)</f>
        <v>658</v>
      </c>
    </row>
    <row r="106" spans="2:9" ht="18" customHeight="1" x14ac:dyDescent="0.3">
      <c r="B106" s="97"/>
      <c r="C106" s="97"/>
      <c r="D106" s="96"/>
      <c r="E106" s="9" t="s">
        <v>69</v>
      </c>
      <c r="F106" s="9" t="s">
        <v>76</v>
      </c>
      <c r="G106" s="11" t="s">
        <v>78</v>
      </c>
      <c r="H106" s="11">
        <v>70</v>
      </c>
      <c r="I106" s="38">
        <f>CEILING(Оптовый!I106*'С множителем'!$K$2,$N$2)</f>
        <v>658</v>
      </c>
    </row>
    <row r="107" spans="2:9" ht="18" customHeight="1" x14ac:dyDescent="0.3">
      <c r="B107" s="121" t="s">
        <v>79</v>
      </c>
      <c r="C107" s="71" t="s">
        <v>56</v>
      </c>
      <c r="D107" s="96"/>
      <c r="E107" s="9" t="s">
        <v>81</v>
      </c>
      <c r="F107" s="9" t="s">
        <v>76</v>
      </c>
      <c r="G107" s="11" t="s">
        <v>29</v>
      </c>
      <c r="H107" s="11">
        <v>75</v>
      </c>
      <c r="I107" s="38">
        <f>CEILING(Оптовый!I107*'С множителем'!$K$2,$N$2)</f>
        <v>658</v>
      </c>
    </row>
    <row r="108" spans="2:9" ht="18" customHeight="1" x14ac:dyDescent="0.3">
      <c r="B108" s="97"/>
      <c r="C108" s="97"/>
      <c r="D108" s="96"/>
      <c r="E108" s="9" t="s">
        <v>82</v>
      </c>
      <c r="F108" s="9" t="s">
        <v>85</v>
      </c>
      <c r="G108" s="11" t="s">
        <v>29</v>
      </c>
      <c r="H108" s="11">
        <v>75</v>
      </c>
      <c r="I108" s="38">
        <f>CEILING(Оптовый!I108*'С множителем'!$K$2,$N$2)</f>
        <v>602</v>
      </c>
    </row>
    <row r="109" spans="2:9" ht="18" customHeight="1" x14ac:dyDescent="0.3">
      <c r="B109" s="97"/>
      <c r="C109" s="97"/>
      <c r="D109" s="96"/>
      <c r="E109" s="9" t="s">
        <v>62</v>
      </c>
      <c r="F109" s="9"/>
      <c r="G109" s="11" t="s">
        <v>29</v>
      </c>
      <c r="H109" s="11">
        <v>70</v>
      </c>
      <c r="I109" s="38">
        <f>CEILING(Оптовый!I109*'С множителем'!$K$2,$N$2)</f>
        <v>602</v>
      </c>
    </row>
    <row r="110" spans="2:9" ht="18" customHeight="1" x14ac:dyDescent="0.3">
      <c r="B110" s="97"/>
      <c r="C110" s="97"/>
      <c r="D110" s="96"/>
      <c r="E110" s="213" t="s">
        <v>296</v>
      </c>
      <c r="F110" s="213"/>
      <c r="G110" s="216">
        <v>0.25</v>
      </c>
      <c r="H110" s="216">
        <v>65</v>
      </c>
      <c r="I110" s="38">
        <f>CEILING(Оптовый!I110*'С множителем'!$K$2,$N$2)</f>
        <v>658</v>
      </c>
    </row>
    <row r="111" spans="2:9" ht="18" customHeight="1" x14ac:dyDescent="0.3">
      <c r="B111" s="95"/>
      <c r="C111" s="95"/>
      <c r="D111" s="96"/>
      <c r="E111" s="9" t="s">
        <v>22</v>
      </c>
      <c r="F111" s="9"/>
      <c r="G111" s="11" t="s">
        <v>29</v>
      </c>
      <c r="H111" s="11">
        <v>65</v>
      </c>
      <c r="I111" s="38">
        <f>CEILING(Оптовый!I111*'С множителем'!$K$2,$N$2)</f>
        <v>602</v>
      </c>
    </row>
    <row r="112" spans="2:9" ht="18" customHeight="1" x14ac:dyDescent="0.3">
      <c r="B112" s="95"/>
      <c r="C112" s="95"/>
      <c r="D112" s="96"/>
      <c r="E112" s="9" t="s">
        <v>62</v>
      </c>
      <c r="F112" s="9" t="s">
        <v>28</v>
      </c>
      <c r="G112" s="11" t="s">
        <v>29</v>
      </c>
      <c r="H112" s="11">
        <v>70</v>
      </c>
      <c r="I112" s="38">
        <f>CEILING(Оптовый!I112*'С множителем'!$K$2,$N$2)</f>
        <v>602</v>
      </c>
    </row>
    <row r="113" spans="2:9" ht="18" customHeight="1" x14ac:dyDescent="0.3">
      <c r="B113" s="98"/>
      <c r="C113" s="98"/>
      <c r="D113" s="99"/>
      <c r="E113" s="9" t="s">
        <v>83</v>
      </c>
      <c r="F113" s="9" t="s">
        <v>28</v>
      </c>
      <c r="G113" s="11" t="s">
        <v>29</v>
      </c>
      <c r="H113" s="11">
        <v>65</v>
      </c>
      <c r="I113" s="38">
        <f>CEILING(Оптовый!I113*'С множителем'!$K$2,$N$2)</f>
        <v>602</v>
      </c>
    </row>
    <row r="114" spans="2:9" ht="18" customHeight="1" x14ac:dyDescent="0.3">
      <c r="B114" s="81"/>
      <c r="C114" s="81"/>
      <c r="D114" s="29"/>
      <c r="E114" s="9" t="s">
        <v>80</v>
      </c>
      <c r="F114" s="9"/>
      <c r="G114" s="11" t="s">
        <v>29</v>
      </c>
      <c r="H114" s="11">
        <v>70</v>
      </c>
      <c r="I114" s="38">
        <f>CEILING(Оптовый!I114*'С множителем'!$K$2,$N$2)</f>
        <v>679</v>
      </c>
    </row>
    <row r="115" spans="2:9" ht="18" customHeight="1" x14ac:dyDescent="0.3">
      <c r="B115" s="100"/>
      <c r="C115" s="100"/>
      <c r="D115" s="50"/>
      <c r="E115" s="9" t="s">
        <v>50</v>
      </c>
      <c r="F115" s="9"/>
      <c r="G115" s="11" t="s">
        <v>29</v>
      </c>
      <c r="H115" s="11">
        <v>75</v>
      </c>
      <c r="I115" s="38">
        <f>CEILING(Оптовый!I115*'С множителем'!$K$2,$N$2)</f>
        <v>679</v>
      </c>
    </row>
    <row r="116" spans="2:9" ht="18" customHeight="1" x14ac:dyDescent="0.3">
      <c r="B116" s="71"/>
      <c r="C116" s="71"/>
      <c r="D116" s="50"/>
      <c r="E116" s="9" t="s">
        <v>68</v>
      </c>
      <c r="F116" s="9" t="s">
        <v>28</v>
      </c>
      <c r="G116" s="11" t="s">
        <v>78</v>
      </c>
      <c r="H116" s="11">
        <v>70</v>
      </c>
      <c r="I116" s="38">
        <f>CEILING(Оптовый!I116*'С множителем'!$K$2,$N$2)</f>
        <v>679</v>
      </c>
    </row>
    <row r="117" spans="2:9" ht="18" customHeight="1" x14ac:dyDescent="0.3">
      <c r="B117" s="71" t="s">
        <v>86</v>
      </c>
      <c r="C117" s="71" t="s">
        <v>49</v>
      </c>
      <c r="D117" s="50"/>
      <c r="E117" s="9" t="s">
        <v>69</v>
      </c>
      <c r="F117" s="9" t="s">
        <v>28</v>
      </c>
      <c r="G117" s="11" t="s">
        <v>78</v>
      </c>
      <c r="H117" s="11">
        <v>70</v>
      </c>
      <c r="I117" s="38">
        <f>CEILING(Оптовый!I117*'С множителем'!$K$2,$N$2)</f>
        <v>679</v>
      </c>
    </row>
    <row r="118" spans="2:9" ht="18" customHeight="1" x14ac:dyDescent="0.3">
      <c r="B118" s="71" t="s">
        <v>87</v>
      </c>
      <c r="C118" s="71"/>
      <c r="D118" s="50"/>
      <c r="E118" s="9" t="s">
        <v>50</v>
      </c>
      <c r="F118" s="9" t="s">
        <v>28</v>
      </c>
      <c r="G118" s="11" t="s">
        <v>29</v>
      </c>
      <c r="H118" s="11">
        <v>75</v>
      </c>
      <c r="I118" s="38">
        <f>CEILING(Оптовый!I118*'С множителем'!$K$2,$N$2)</f>
        <v>679</v>
      </c>
    </row>
    <row r="119" spans="2:9" ht="18" customHeight="1" x14ac:dyDescent="0.3">
      <c r="B119" s="71"/>
      <c r="C119" s="71"/>
      <c r="D119" s="50"/>
      <c r="E119" s="9" t="s">
        <v>22</v>
      </c>
      <c r="F119" s="9"/>
      <c r="G119" s="11" t="s">
        <v>29</v>
      </c>
      <c r="H119" s="11">
        <v>65</v>
      </c>
      <c r="I119" s="38">
        <f>CEILING(Оптовый!I119*'С множителем'!$K$2,$N$2)</f>
        <v>679</v>
      </c>
    </row>
    <row r="120" spans="2:9" ht="18" customHeight="1" x14ac:dyDescent="0.3">
      <c r="B120" s="76"/>
      <c r="C120" s="76"/>
      <c r="D120" s="30"/>
      <c r="E120" s="9" t="s">
        <v>22</v>
      </c>
      <c r="F120" s="9" t="s">
        <v>84</v>
      </c>
      <c r="G120" s="11" t="s">
        <v>29</v>
      </c>
      <c r="H120" s="11">
        <v>65</v>
      </c>
      <c r="I120" s="38">
        <f>CEILING(Оптовый!I120*'С множителем'!$K$2,$N$2)</f>
        <v>679</v>
      </c>
    </row>
    <row r="121" spans="2:9" ht="18" customHeight="1" x14ac:dyDescent="0.25">
      <c r="B121" s="104"/>
      <c r="C121" s="104"/>
      <c r="D121" s="101"/>
      <c r="E121" s="9" t="s">
        <v>88</v>
      </c>
      <c r="F121" s="9"/>
      <c r="G121" s="11" t="s">
        <v>29</v>
      </c>
      <c r="H121" s="105">
        <v>70</v>
      </c>
      <c r="I121" s="38">
        <f>CEILING(Оптовый!I121*'С множителем'!$K$2,$N$2)</f>
        <v>1261.4000000000001</v>
      </c>
    </row>
    <row r="122" spans="2:9" ht="18" customHeight="1" x14ac:dyDescent="0.25">
      <c r="B122" s="70"/>
      <c r="C122" s="70"/>
      <c r="D122" s="102"/>
      <c r="E122" s="9" t="s">
        <v>89</v>
      </c>
      <c r="F122" s="9"/>
      <c r="G122" s="11" t="s">
        <v>29</v>
      </c>
      <c r="H122" s="105">
        <v>70</v>
      </c>
      <c r="I122" s="38">
        <f>CEILING(Оптовый!I122*'С множителем'!$K$2,$N$2)</f>
        <v>399</v>
      </c>
    </row>
    <row r="123" spans="2:9" ht="18" customHeight="1" x14ac:dyDescent="0.25">
      <c r="B123" s="70"/>
      <c r="C123" s="70"/>
      <c r="D123" s="102"/>
      <c r="E123" s="9" t="s">
        <v>50</v>
      </c>
      <c r="F123" s="9"/>
      <c r="G123" s="11" t="s">
        <v>29</v>
      </c>
      <c r="H123" s="105">
        <v>75</v>
      </c>
      <c r="I123" s="38">
        <f>CEILING(Оптовый!I123*'С множителем'!$K$2,$N$2)</f>
        <v>399</v>
      </c>
    </row>
    <row r="124" spans="2:9" ht="18" customHeight="1" x14ac:dyDescent="0.25">
      <c r="B124" s="70"/>
      <c r="C124" s="70"/>
      <c r="D124" s="102"/>
      <c r="E124" s="9" t="s">
        <v>50</v>
      </c>
      <c r="F124" s="9" t="s">
        <v>28</v>
      </c>
      <c r="G124" s="11" t="s">
        <v>29</v>
      </c>
      <c r="H124" s="105">
        <v>75</v>
      </c>
      <c r="I124" s="38">
        <f>CEILING(Оптовый!I124*'С множителем'!$K$2,$N$2)</f>
        <v>399</v>
      </c>
    </row>
    <row r="125" spans="2:9" ht="18" customHeight="1" x14ac:dyDescent="0.25">
      <c r="B125" s="70"/>
      <c r="C125" s="70"/>
      <c r="D125" s="102"/>
      <c r="E125" s="9" t="s">
        <v>68</v>
      </c>
      <c r="F125" s="9" t="s">
        <v>73</v>
      </c>
      <c r="G125" s="11" t="s">
        <v>78</v>
      </c>
      <c r="H125" s="105">
        <v>70</v>
      </c>
      <c r="I125" s="38">
        <f>CEILING(Оптовый!I125*'С множителем'!$J$2,$N$2)</f>
        <v>1471.4</v>
      </c>
    </row>
    <row r="126" spans="2:9" ht="18" customHeight="1" x14ac:dyDescent="0.25">
      <c r="B126" s="70"/>
      <c r="C126" s="70"/>
      <c r="D126" s="102"/>
      <c r="E126" s="9" t="s">
        <v>68</v>
      </c>
      <c r="F126" s="9" t="s">
        <v>96</v>
      </c>
      <c r="G126" s="11" t="s">
        <v>78</v>
      </c>
      <c r="H126" s="105">
        <v>70</v>
      </c>
      <c r="I126" s="38">
        <f>CEILING(Оптовый!I126*'С множителем'!$J$2,$N$2)</f>
        <v>1471.4</v>
      </c>
    </row>
    <row r="127" spans="2:9" ht="18" customHeight="1" x14ac:dyDescent="0.25">
      <c r="B127" s="70"/>
      <c r="C127" s="70"/>
      <c r="D127" s="102"/>
      <c r="E127" s="9" t="s">
        <v>74</v>
      </c>
      <c r="F127" s="9" t="s">
        <v>28</v>
      </c>
      <c r="G127" s="11" t="s">
        <v>78</v>
      </c>
      <c r="H127" s="105">
        <v>70</v>
      </c>
      <c r="I127" s="38">
        <f>CEILING(Оптовый!I127*'С множителем'!$K$2,$N$2)</f>
        <v>399</v>
      </c>
    </row>
    <row r="128" spans="2:9" ht="18" customHeight="1" x14ac:dyDescent="0.25">
      <c r="B128" s="70"/>
      <c r="C128" s="70"/>
      <c r="D128" s="102"/>
      <c r="E128" s="9" t="s">
        <v>90</v>
      </c>
      <c r="F128" s="9" t="s">
        <v>97</v>
      </c>
      <c r="G128" s="11" t="s">
        <v>78</v>
      </c>
      <c r="H128" s="105">
        <v>70</v>
      </c>
      <c r="I128" s="38">
        <f>CEILING(Оптовый!I128*'С множителем'!$J$2,$N$2)</f>
        <v>1471.4</v>
      </c>
    </row>
    <row r="129" spans="2:9" ht="18" customHeight="1" x14ac:dyDescent="0.25">
      <c r="B129" s="70"/>
      <c r="C129" s="70"/>
      <c r="D129" s="102"/>
      <c r="E129" s="9" t="s">
        <v>91</v>
      </c>
      <c r="F129" s="9" t="s">
        <v>97</v>
      </c>
      <c r="G129" s="11" t="s">
        <v>29</v>
      </c>
      <c r="H129" s="105">
        <v>75</v>
      </c>
      <c r="I129" s="38">
        <f>CEILING(Оптовый!I129*'С множителем'!$J$2,$N$2)</f>
        <v>1471.4</v>
      </c>
    </row>
    <row r="130" spans="2:9" ht="18" customHeight="1" x14ac:dyDescent="0.25">
      <c r="B130" s="70"/>
      <c r="C130" s="70"/>
      <c r="D130" s="102"/>
      <c r="E130" s="9" t="s">
        <v>69</v>
      </c>
      <c r="F130" s="9" t="s">
        <v>98</v>
      </c>
      <c r="G130" s="11" t="s">
        <v>78</v>
      </c>
      <c r="H130" s="105">
        <v>70</v>
      </c>
      <c r="I130" s="38">
        <f>CEILING(Оптовый!I130*'С множителем'!$K$2,$N$2)</f>
        <v>630.70000000000005</v>
      </c>
    </row>
    <row r="131" spans="2:9" ht="18" customHeight="1" x14ac:dyDescent="0.25">
      <c r="B131" s="71" t="s">
        <v>79</v>
      </c>
      <c r="C131" s="71" t="s">
        <v>49</v>
      </c>
      <c r="D131" s="102"/>
      <c r="E131" s="9" t="s">
        <v>81</v>
      </c>
      <c r="F131" s="9" t="s">
        <v>98</v>
      </c>
      <c r="G131" s="11" t="s">
        <v>29</v>
      </c>
      <c r="H131" s="105">
        <v>75</v>
      </c>
      <c r="I131" s="38">
        <f>CEILING(Оптовый!I131*'С множителем'!$K$2,$N$2)</f>
        <v>630.70000000000005</v>
      </c>
    </row>
    <row r="132" spans="2:9" ht="18" customHeight="1" x14ac:dyDescent="0.25">
      <c r="B132" s="70"/>
      <c r="C132" s="70"/>
      <c r="D132" s="102"/>
      <c r="E132" s="9" t="s">
        <v>92</v>
      </c>
      <c r="F132" s="9" t="s">
        <v>96</v>
      </c>
      <c r="G132" s="11" t="s">
        <v>78</v>
      </c>
      <c r="H132" s="105">
        <v>75</v>
      </c>
      <c r="I132" s="38">
        <f>CEILING(Оптовый!I132*'С множителем'!$J$2,$N$2)</f>
        <v>1471.4</v>
      </c>
    </row>
    <row r="133" spans="2:9" ht="18" customHeight="1" x14ac:dyDescent="0.25">
      <c r="B133" s="70"/>
      <c r="C133" s="70"/>
      <c r="D133" s="102"/>
      <c r="E133" s="9" t="s">
        <v>82</v>
      </c>
      <c r="F133" s="9" t="s">
        <v>73</v>
      </c>
      <c r="G133" s="11" t="s">
        <v>29</v>
      </c>
      <c r="H133" s="105">
        <v>75</v>
      </c>
      <c r="I133" s="38">
        <f>CEILING(Оптовый!I133*'С множителем'!$K$2,$N$2)</f>
        <v>630.70000000000005</v>
      </c>
    </row>
    <row r="134" spans="2:9" ht="18" customHeight="1" x14ac:dyDescent="0.25">
      <c r="B134" s="70"/>
      <c r="C134" s="70"/>
      <c r="D134" s="102"/>
      <c r="E134" s="9" t="s">
        <v>93</v>
      </c>
      <c r="F134" s="9" t="s">
        <v>96</v>
      </c>
      <c r="G134" s="11" t="s">
        <v>78</v>
      </c>
      <c r="H134" s="105">
        <v>70</v>
      </c>
      <c r="I134" s="38">
        <f>CEILING(Оптовый!I134*'С множителем'!$J$2,$N$2)</f>
        <v>1471.4</v>
      </c>
    </row>
    <row r="135" spans="2:9" ht="18" customHeight="1" x14ac:dyDescent="0.25">
      <c r="B135" s="70"/>
      <c r="C135" s="70"/>
      <c r="D135" s="102"/>
      <c r="E135" s="9" t="s">
        <v>62</v>
      </c>
      <c r="F135" s="9"/>
      <c r="G135" s="11" t="s">
        <v>29</v>
      </c>
      <c r="H135" s="105">
        <v>70</v>
      </c>
      <c r="I135" s="38">
        <f>CEILING(Оптовый!I135*'С множителем'!$K$2,$N$2)</f>
        <v>560.70000000000005</v>
      </c>
    </row>
    <row r="136" spans="2:9" ht="18" customHeight="1" x14ac:dyDescent="0.25">
      <c r="B136" s="70"/>
      <c r="C136" s="70"/>
      <c r="D136" s="102"/>
      <c r="E136" s="9" t="s">
        <v>22</v>
      </c>
      <c r="F136" s="9"/>
      <c r="G136" s="11" t="s">
        <v>29</v>
      </c>
      <c r="H136" s="105">
        <v>65</v>
      </c>
      <c r="I136" s="38">
        <f>CEILING(Оптовый!I136*'С множителем'!$L$2,$N$2)</f>
        <v>399</v>
      </c>
    </row>
    <row r="137" spans="2:9" ht="18" customHeight="1" x14ac:dyDescent="0.25">
      <c r="B137" s="70"/>
      <c r="C137" s="70"/>
      <c r="D137" s="102"/>
      <c r="E137" s="9" t="s">
        <v>94</v>
      </c>
      <c r="F137" s="9"/>
      <c r="G137" s="11" t="s">
        <v>29</v>
      </c>
      <c r="H137" s="105">
        <v>65</v>
      </c>
      <c r="I137" s="38">
        <f>CEILING(Оптовый!I137*'С множителем'!$K$2,$N$2)</f>
        <v>1471.4</v>
      </c>
    </row>
    <row r="138" spans="2:9" ht="18" customHeight="1" x14ac:dyDescent="0.25">
      <c r="B138" s="70"/>
      <c r="C138" s="70"/>
      <c r="D138" s="102"/>
      <c r="E138" s="9" t="s">
        <v>22</v>
      </c>
      <c r="F138" s="9" t="s">
        <v>28</v>
      </c>
      <c r="G138" s="11" t="s">
        <v>29</v>
      </c>
      <c r="H138" s="105">
        <v>65</v>
      </c>
      <c r="I138" s="38">
        <f>CEILING(Оптовый!I138*'С множителем'!$L$2,$N$2)</f>
        <v>399</v>
      </c>
    </row>
    <row r="139" spans="2:9" ht="18" customHeight="1" x14ac:dyDescent="0.25">
      <c r="B139" s="70"/>
      <c r="C139" s="70"/>
      <c r="D139" s="102"/>
      <c r="E139" s="213" t="s">
        <v>22</v>
      </c>
      <c r="F139" s="213" t="s">
        <v>28</v>
      </c>
      <c r="G139" s="216" t="s">
        <v>29</v>
      </c>
      <c r="H139" s="218">
        <v>70</v>
      </c>
      <c r="I139" s="38">
        <f>CEILING(Оптовый!I139*'С множителем'!$L$2,$N$2)</f>
        <v>561</v>
      </c>
    </row>
    <row r="140" spans="2:9" ht="17.25" customHeight="1" x14ac:dyDescent="0.25">
      <c r="B140" s="70"/>
      <c r="C140" s="70"/>
      <c r="D140" s="102"/>
      <c r="E140" s="9" t="s">
        <v>22</v>
      </c>
      <c r="F140" s="9" t="s">
        <v>99</v>
      </c>
      <c r="G140" s="11" t="s">
        <v>29</v>
      </c>
      <c r="H140" s="105">
        <v>65</v>
      </c>
      <c r="I140" s="38">
        <f>CEILING(Оптовый!I139*'С множителем'!$J$2,$N$2)</f>
        <v>561</v>
      </c>
    </row>
    <row r="141" spans="2:9" ht="30.75" customHeight="1" x14ac:dyDescent="0.25">
      <c r="B141" s="72"/>
      <c r="C141" s="72"/>
      <c r="D141" s="103"/>
      <c r="E141" s="9" t="s">
        <v>95</v>
      </c>
      <c r="F141" s="9" t="s">
        <v>100</v>
      </c>
      <c r="G141" s="11" t="s">
        <v>78</v>
      </c>
      <c r="H141" s="105">
        <v>65</v>
      </c>
      <c r="I141" s="38">
        <f>CEILING(Оптовый!I141*'С множителем'!$J$2,$N$2)</f>
        <v>1471.4</v>
      </c>
    </row>
    <row r="143" spans="2:9" ht="31.5" customHeight="1" x14ac:dyDescent="0.25">
      <c r="B143" s="134"/>
      <c r="C143" s="54"/>
      <c r="D143" s="24"/>
      <c r="E143" s="54"/>
      <c r="F143" s="54"/>
      <c r="G143" s="54"/>
      <c r="H143" s="24"/>
      <c r="I143" s="31"/>
    </row>
    <row r="144" spans="2:9" ht="15.75" customHeight="1" x14ac:dyDescent="0.25">
      <c r="B144" s="135" t="s">
        <v>13</v>
      </c>
      <c r="C144" s="55"/>
      <c r="D144" s="15"/>
      <c r="E144" s="55"/>
      <c r="F144" s="55"/>
      <c r="G144" s="55"/>
      <c r="H144" s="15"/>
      <c r="I144" s="32"/>
    </row>
    <row r="145" spans="2:9" ht="15.75" customHeight="1" x14ac:dyDescent="0.25">
      <c r="B145" s="60" t="s">
        <v>14</v>
      </c>
      <c r="C145" s="60" t="s">
        <v>15</v>
      </c>
      <c r="D145" s="7" t="s">
        <v>19</v>
      </c>
      <c r="E145" s="60" t="s">
        <v>16</v>
      </c>
      <c r="F145" s="60" t="s">
        <v>17</v>
      </c>
      <c r="G145" s="7" t="s">
        <v>18</v>
      </c>
      <c r="H145" s="8" t="s">
        <v>20</v>
      </c>
      <c r="I145" s="45" t="s">
        <v>21</v>
      </c>
    </row>
    <row r="146" spans="2:9" ht="15.75" customHeight="1" x14ac:dyDescent="0.25">
      <c r="B146" s="108"/>
      <c r="C146" s="108"/>
      <c r="D146" s="109"/>
      <c r="E146" s="9" t="s">
        <v>102</v>
      </c>
      <c r="F146" s="9"/>
      <c r="G146" s="11" t="s">
        <v>29</v>
      </c>
      <c r="H146" s="11">
        <v>70</v>
      </c>
      <c r="I146" s="38">
        <f>CEILING(Оптовый!I145*'С множителем'!$L$2,$N$2)</f>
        <v>399.7</v>
      </c>
    </row>
    <row r="147" spans="2:9" ht="15.75" customHeight="1" x14ac:dyDescent="0.25">
      <c r="B147" s="110"/>
      <c r="C147" s="110"/>
      <c r="D147" s="111"/>
      <c r="E147" s="9" t="s">
        <v>61</v>
      </c>
      <c r="F147" s="9"/>
      <c r="G147" s="11" t="s">
        <v>29</v>
      </c>
      <c r="H147" s="11">
        <v>70</v>
      </c>
      <c r="I147" s="38">
        <f>CEILING(Оптовый!I146*'С множителем'!$L$2,$N$2)</f>
        <v>206.5</v>
      </c>
    </row>
    <row r="148" spans="2:9" ht="15.75" customHeight="1" x14ac:dyDescent="0.25">
      <c r="B148" s="110"/>
      <c r="C148" s="110"/>
      <c r="D148" s="111"/>
      <c r="E148" s="9" t="s">
        <v>50</v>
      </c>
      <c r="F148" s="9"/>
      <c r="G148" s="11" t="s">
        <v>29</v>
      </c>
      <c r="H148" s="11">
        <v>73</v>
      </c>
      <c r="I148" s="38">
        <f>CEILING(Оптовый!I147*'С множителем'!$L$2,$N$2)</f>
        <v>206.5</v>
      </c>
    </row>
    <row r="149" spans="2:9" ht="15.75" customHeight="1" x14ac:dyDescent="0.25">
      <c r="B149" s="110"/>
      <c r="C149" s="110"/>
      <c r="D149" s="111"/>
      <c r="E149" s="403" t="s">
        <v>102</v>
      </c>
      <c r="F149" s="9" t="s">
        <v>28</v>
      </c>
      <c r="G149" s="11" t="s">
        <v>78</v>
      </c>
      <c r="H149" s="11">
        <v>70</v>
      </c>
      <c r="I149" s="38">
        <f>CEILING(Оптовый!I148*'С множителем'!$L$2,$N$2)</f>
        <v>399.7</v>
      </c>
    </row>
    <row r="150" spans="2:9" ht="15.75" customHeight="1" x14ac:dyDescent="0.25">
      <c r="B150" s="110"/>
      <c r="C150" s="110"/>
      <c r="D150" s="111"/>
      <c r="E150" s="405"/>
      <c r="F150" s="9" t="s">
        <v>73</v>
      </c>
      <c r="G150" s="11" t="s">
        <v>78</v>
      </c>
      <c r="H150" s="11">
        <v>70</v>
      </c>
      <c r="I150" s="38">
        <f>CEILING(Оптовый!I149*'С множителем'!$K$2,$N$2)</f>
        <v>798.7</v>
      </c>
    </row>
    <row r="151" spans="2:9" ht="15.75" customHeight="1" x14ac:dyDescent="0.25">
      <c r="B151" s="110"/>
      <c r="C151" s="110"/>
      <c r="D151" s="111"/>
      <c r="E151" s="403" t="s">
        <v>61</v>
      </c>
      <c r="F151" s="9" t="s">
        <v>28</v>
      </c>
      <c r="G151" s="11" t="s">
        <v>78</v>
      </c>
      <c r="H151" s="11">
        <v>70</v>
      </c>
      <c r="I151" s="38">
        <f>CEILING(Оптовый!I150*'С множителем'!$L$2,$N$2)</f>
        <v>224</v>
      </c>
    </row>
    <row r="152" spans="2:9" ht="15.75" customHeight="1" x14ac:dyDescent="0.25">
      <c r="B152" s="110"/>
      <c r="C152" s="110"/>
      <c r="D152" s="111"/>
      <c r="E152" s="404"/>
      <c r="F152" s="9" t="s">
        <v>73</v>
      </c>
      <c r="G152" s="11" t="s">
        <v>78</v>
      </c>
      <c r="H152" s="11">
        <v>70</v>
      </c>
      <c r="I152" s="38">
        <f>CEILING(Оптовый!I151*'С множителем'!$L$2,$N$2)</f>
        <v>399.7</v>
      </c>
    </row>
    <row r="153" spans="2:9" ht="15.75" customHeight="1" x14ac:dyDescent="0.25">
      <c r="B153" s="110"/>
      <c r="C153" s="110"/>
      <c r="D153" s="111"/>
      <c r="E153" s="405"/>
      <c r="F153" s="9" t="s">
        <v>96</v>
      </c>
      <c r="G153" s="11" t="s">
        <v>78</v>
      </c>
      <c r="H153" s="11">
        <v>70</v>
      </c>
      <c r="I153" s="38">
        <f>CEILING(Оптовый!I152*'С множителем'!$K$2,$N$2)</f>
        <v>798.7</v>
      </c>
    </row>
    <row r="154" spans="2:9" ht="15.75" customHeight="1" x14ac:dyDescent="0.25">
      <c r="B154" s="110"/>
      <c r="C154" s="110"/>
      <c r="D154" s="111"/>
      <c r="E154" s="403" t="s">
        <v>50</v>
      </c>
      <c r="F154" s="9" t="s">
        <v>28</v>
      </c>
      <c r="G154" s="11" t="s">
        <v>29</v>
      </c>
      <c r="H154" s="11">
        <v>73</v>
      </c>
      <c r="I154" s="38">
        <f>CEILING(Оптовый!I153*'С множителем'!$L$2,$N$2)</f>
        <v>224</v>
      </c>
    </row>
    <row r="155" spans="2:9" ht="15.75" customHeight="1" x14ac:dyDescent="0.25">
      <c r="B155" s="110"/>
      <c r="C155" s="110"/>
      <c r="D155" s="111"/>
      <c r="E155" s="404"/>
      <c r="F155" s="9" t="s">
        <v>73</v>
      </c>
      <c r="G155" s="11" t="s">
        <v>29</v>
      </c>
      <c r="H155" s="11">
        <v>70</v>
      </c>
      <c r="I155" s="38">
        <f>CEILING(Оптовый!I154*'С множителем'!$L$2,$N$2)</f>
        <v>224</v>
      </c>
    </row>
    <row r="156" spans="2:9" ht="15.75" customHeight="1" x14ac:dyDescent="0.25">
      <c r="B156" s="110"/>
      <c r="C156" s="110"/>
      <c r="D156" s="111"/>
      <c r="E156" s="405"/>
      <c r="F156" s="9" t="s">
        <v>96</v>
      </c>
      <c r="G156" s="11" t="s">
        <v>78</v>
      </c>
      <c r="H156" s="11">
        <v>70</v>
      </c>
      <c r="I156" s="38">
        <f>CEILING(Оптовый!I155*'С множителем'!$K$2,$N$2)</f>
        <v>798.7</v>
      </c>
    </row>
    <row r="157" spans="2:9" ht="15.75" customHeight="1" x14ac:dyDescent="0.25">
      <c r="B157" s="110"/>
      <c r="C157" s="110"/>
      <c r="D157" s="111"/>
      <c r="E157" s="9" t="s">
        <v>22</v>
      </c>
      <c r="F157" s="9"/>
      <c r="G157" s="11" t="s">
        <v>29</v>
      </c>
      <c r="H157" s="11">
        <v>65</v>
      </c>
      <c r="I157" s="38">
        <f>CEILING(Оптовый!I156*'С множителем'!$L$2,$N$2)</f>
        <v>206.5</v>
      </c>
    </row>
    <row r="158" spans="2:9" ht="15.75" customHeight="1" x14ac:dyDescent="0.25">
      <c r="B158" s="110"/>
      <c r="C158" s="110"/>
      <c r="D158" s="111"/>
      <c r="E158" s="9" t="s">
        <v>22</v>
      </c>
      <c r="F158" s="9"/>
      <c r="G158" s="11" t="s">
        <v>29</v>
      </c>
      <c r="H158" s="11">
        <v>70</v>
      </c>
      <c r="I158" s="38">
        <f>CEILING(Оптовый!I157*'С множителем'!$L$2,$N$2)</f>
        <v>245.70000000000002</v>
      </c>
    </row>
    <row r="159" spans="2:9" ht="15.75" customHeight="1" x14ac:dyDescent="0.25">
      <c r="B159" s="110"/>
      <c r="C159" s="110"/>
      <c r="D159" s="111"/>
      <c r="E159" s="9" t="s">
        <v>70</v>
      </c>
      <c r="F159" s="9"/>
      <c r="G159" s="11" t="s">
        <v>29</v>
      </c>
      <c r="H159" s="11">
        <v>65</v>
      </c>
      <c r="I159" s="38">
        <f>CEILING(Оптовый!I158*'С множителем'!$K$2,$N$2)</f>
        <v>560.70000000000005</v>
      </c>
    </row>
    <row r="160" spans="2:9" ht="15.75" customHeight="1" x14ac:dyDescent="0.25">
      <c r="B160" s="71" t="s">
        <v>101</v>
      </c>
      <c r="C160" s="71" t="s">
        <v>49</v>
      </c>
      <c r="D160" s="111"/>
      <c r="E160" s="9" t="s">
        <v>71</v>
      </c>
      <c r="F160" s="9"/>
      <c r="G160" s="11" t="s">
        <v>29</v>
      </c>
      <c r="H160" s="11">
        <v>65</v>
      </c>
      <c r="I160" s="38">
        <f>CEILING(Оптовый!I159*'С множителем'!$K$2,$N$2)</f>
        <v>798.7</v>
      </c>
    </row>
    <row r="161" spans="2:9" ht="15.75" customHeight="1" x14ac:dyDescent="0.25">
      <c r="B161" s="110"/>
      <c r="C161" s="110"/>
      <c r="D161" s="111"/>
      <c r="E161" s="9" t="s">
        <v>103</v>
      </c>
      <c r="F161" s="88"/>
      <c r="G161" s="11" t="s">
        <v>108</v>
      </c>
      <c r="H161" s="11">
        <v>60</v>
      </c>
      <c r="I161" s="38">
        <f>CEILING(Оптовый!I160*'С множителем'!$K$2,$N$2)</f>
        <v>994.7</v>
      </c>
    </row>
    <row r="162" spans="2:9" ht="15.75" customHeight="1" x14ac:dyDescent="0.25">
      <c r="B162" s="110"/>
      <c r="C162" s="110"/>
      <c r="D162" s="111"/>
      <c r="E162" s="112" t="s">
        <v>22</v>
      </c>
      <c r="F162" s="88"/>
      <c r="G162" s="113" t="s">
        <v>29</v>
      </c>
      <c r="H162" s="11">
        <v>65</v>
      </c>
      <c r="I162" s="38">
        <f>CEILING(Оптовый!I161*'С множителем'!$L$2,$N$2)</f>
        <v>224</v>
      </c>
    </row>
    <row r="163" spans="2:9" ht="15.75" customHeight="1" x14ac:dyDescent="0.25">
      <c r="B163" s="110"/>
      <c r="C163" s="110"/>
      <c r="D163" s="111"/>
      <c r="E163" s="112" t="s">
        <v>32</v>
      </c>
      <c r="F163" s="82"/>
      <c r="G163" s="113" t="s">
        <v>29</v>
      </c>
      <c r="H163" s="11">
        <v>70</v>
      </c>
      <c r="I163" s="38">
        <f>CEILING(Оптовый!I162*'С множителем'!$L$2,$N$2)</f>
        <v>245.70000000000002</v>
      </c>
    </row>
    <row r="164" spans="2:9" ht="15.75" customHeight="1" x14ac:dyDescent="0.25">
      <c r="B164" s="110"/>
      <c r="C164" s="110"/>
      <c r="D164" s="111"/>
      <c r="E164" s="112" t="s">
        <v>64</v>
      </c>
      <c r="F164" s="82" t="s">
        <v>28</v>
      </c>
      <c r="G164" s="113" t="s">
        <v>29</v>
      </c>
      <c r="H164" s="11">
        <v>70</v>
      </c>
      <c r="I164" s="38">
        <f>CEILING(Оптовый!I163*'С множителем'!$L$2,$N$2)</f>
        <v>399.7</v>
      </c>
    </row>
    <row r="165" spans="2:9" ht="15.75" customHeight="1" x14ac:dyDescent="0.25">
      <c r="B165" s="110"/>
      <c r="C165" s="110"/>
      <c r="D165" s="111"/>
      <c r="E165" s="112" t="s">
        <v>104</v>
      </c>
      <c r="F165" s="82"/>
      <c r="G165" s="113" t="s">
        <v>78</v>
      </c>
      <c r="H165" s="11">
        <v>65</v>
      </c>
      <c r="I165" s="38">
        <f>CEILING(Оптовый!I164*'С множителем'!$K$2,$N$2)</f>
        <v>560.70000000000005</v>
      </c>
    </row>
    <row r="166" spans="2:9" ht="15.75" customHeight="1" x14ac:dyDescent="0.25">
      <c r="B166" s="110"/>
      <c r="C166" s="110"/>
      <c r="D166" s="111"/>
      <c r="E166" s="112" t="s">
        <v>105</v>
      </c>
      <c r="F166" s="82"/>
      <c r="G166" s="113" t="s">
        <v>78</v>
      </c>
      <c r="H166" s="11">
        <v>65</v>
      </c>
      <c r="I166" s="38">
        <f>CEILING(Оптовый!I165*'С множителем'!$K$2,$N$2)</f>
        <v>560.70000000000005</v>
      </c>
    </row>
    <row r="167" spans="2:9" ht="15.75" customHeight="1" x14ac:dyDescent="0.25">
      <c r="B167" s="110"/>
      <c r="C167" s="110"/>
      <c r="D167" s="111"/>
      <c r="E167" s="112" t="s">
        <v>32</v>
      </c>
      <c r="F167" s="88"/>
      <c r="G167" s="113" t="s">
        <v>29</v>
      </c>
      <c r="H167" s="11">
        <v>65</v>
      </c>
      <c r="I167" s="38">
        <f>CEILING(Оптовый!I166*'С множителем'!$L$2,$N$2)</f>
        <v>399.7</v>
      </c>
    </row>
    <row r="168" spans="2:9" ht="15.75" customHeight="1" x14ac:dyDescent="0.25">
      <c r="B168" s="110"/>
      <c r="C168" s="110"/>
      <c r="D168" s="111"/>
      <c r="E168" s="112" t="s">
        <v>32</v>
      </c>
      <c r="F168" s="82"/>
      <c r="G168" s="113" t="s">
        <v>29</v>
      </c>
      <c r="H168" s="11">
        <v>70</v>
      </c>
      <c r="I168" s="38">
        <f>CEILING(Оптовый!I167*'С множителем'!$K$2,$N$2)</f>
        <v>560.70000000000005</v>
      </c>
    </row>
    <row r="169" spans="2:9" ht="15.75" customHeight="1" x14ac:dyDescent="0.25">
      <c r="B169" s="110"/>
      <c r="C169" s="110"/>
      <c r="D169" s="111"/>
      <c r="E169" s="112" t="s">
        <v>64</v>
      </c>
      <c r="F169" s="82" t="s">
        <v>107</v>
      </c>
      <c r="G169" s="113" t="s">
        <v>29</v>
      </c>
      <c r="H169" s="11">
        <v>65</v>
      </c>
      <c r="I169" s="38">
        <f>CEILING(Оптовый!I168*'С множителем'!$K$2,$N$2)</f>
        <v>798.7</v>
      </c>
    </row>
    <row r="170" spans="2:9" ht="15.75" customHeight="1" x14ac:dyDescent="0.25">
      <c r="B170" s="110"/>
      <c r="C170" s="110"/>
      <c r="D170" s="111"/>
      <c r="E170" s="112" t="s">
        <v>64</v>
      </c>
      <c r="F170" s="82"/>
      <c r="G170" s="113" t="s">
        <v>29</v>
      </c>
      <c r="H170" s="11">
        <v>70</v>
      </c>
      <c r="I170" s="38">
        <f>CEILING(Оптовый!I169*'С множителем'!$K$2,$N$2)</f>
        <v>798.7</v>
      </c>
    </row>
    <row r="171" spans="2:9" ht="15.75" customHeight="1" x14ac:dyDescent="0.25">
      <c r="B171" s="110"/>
      <c r="C171" s="110"/>
      <c r="D171" s="111"/>
      <c r="E171" s="112" t="s">
        <v>95</v>
      </c>
      <c r="F171" s="40"/>
      <c r="G171" s="113" t="s">
        <v>78</v>
      </c>
      <c r="H171" s="11">
        <v>65</v>
      </c>
      <c r="I171" s="38">
        <f>CEILING(Оптовый!I170*'С множителем'!$K$2,$N$2)</f>
        <v>798.7</v>
      </c>
    </row>
    <row r="172" spans="2:9" ht="15.75" customHeight="1" x14ac:dyDescent="0.25">
      <c r="B172" s="114"/>
      <c r="C172" s="114"/>
      <c r="D172" s="115"/>
      <c r="E172" s="9" t="s">
        <v>106</v>
      </c>
      <c r="F172" s="40" t="s">
        <v>96</v>
      </c>
      <c r="G172" s="11" t="s">
        <v>78</v>
      </c>
      <c r="H172" s="11">
        <v>65</v>
      </c>
      <c r="I172" s="38">
        <f>CEILING(Оптовый!I171*'С множителем'!$K$2,$N$2)</f>
        <v>798.7</v>
      </c>
    </row>
    <row r="173" spans="2:9" ht="15.75" customHeight="1" x14ac:dyDescent="0.25">
      <c r="B173" s="75"/>
      <c r="C173" s="75"/>
      <c r="D173" s="118"/>
      <c r="E173" s="9" t="s">
        <v>69</v>
      </c>
      <c r="F173" s="9"/>
      <c r="G173" s="11" t="s">
        <v>77</v>
      </c>
      <c r="H173" s="11">
        <v>70</v>
      </c>
      <c r="I173" s="38">
        <f>CEILING(Оптовый!I172*'С множителем'!$L$2,$N$2)</f>
        <v>280</v>
      </c>
    </row>
    <row r="174" spans="2:9" ht="15.75" customHeight="1" x14ac:dyDescent="0.25">
      <c r="B174" s="79"/>
      <c r="C174" s="79"/>
      <c r="D174" s="119"/>
      <c r="E174" s="9" t="s">
        <v>50</v>
      </c>
      <c r="F174" s="9"/>
      <c r="G174" s="11" t="s">
        <v>29</v>
      </c>
      <c r="H174" s="11">
        <v>73</v>
      </c>
      <c r="I174" s="38">
        <f>CEILING(Оптовый!I173*'С множителем'!$L$2,$N$2)</f>
        <v>280</v>
      </c>
    </row>
    <row r="175" spans="2:9" ht="15.75" customHeight="1" x14ac:dyDescent="0.25">
      <c r="B175" s="79" t="s">
        <v>109</v>
      </c>
      <c r="C175" s="79" t="s">
        <v>49</v>
      </c>
      <c r="D175" s="119"/>
      <c r="E175" s="9" t="s">
        <v>69</v>
      </c>
      <c r="F175" s="9" t="s">
        <v>28</v>
      </c>
      <c r="G175" s="11" t="s">
        <v>78</v>
      </c>
      <c r="H175" s="11">
        <v>70</v>
      </c>
      <c r="I175" s="38">
        <f>CEILING(Оптовый!I174*'С множителем'!$L$2,$N$2)</f>
        <v>336.7</v>
      </c>
    </row>
    <row r="176" spans="2:9" ht="15.75" customHeight="1" x14ac:dyDescent="0.25">
      <c r="B176" s="79"/>
      <c r="C176" s="79"/>
      <c r="D176" s="119"/>
      <c r="E176" s="9" t="s">
        <v>50</v>
      </c>
      <c r="F176" s="9" t="s">
        <v>28</v>
      </c>
      <c r="G176" s="11" t="s">
        <v>29</v>
      </c>
      <c r="H176" s="11">
        <v>73</v>
      </c>
      <c r="I176" s="38">
        <f>CEILING(Оптовый!I175*'С множителем'!$L$2,$N$2)</f>
        <v>280</v>
      </c>
    </row>
    <row r="177" spans="2:9" ht="15.75" customHeight="1" x14ac:dyDescent="0.25">
      <c r="B177" s="79"/>
      <c r="C177" s="79"/>
      <c r="D177" s="119"/>
      <c r="E177" s="9" t="s">
        <v>22</v>
      </c>
      <c r="F177" s="9"/>
      <c r="G177" s="11" t="s">
        <v>29</v>
      </c>
      <c r="H177" s="11">
        <v>65</v>
      </c>
      <c r="I177" s="38">
        <f>CEILING(Оптовый!I176*'С множителем'!$L$2,$N$2)</f>
        <v>294</v>
      </c>
    </row>
    <row r="178" spans="2:9" ht="15.75" customHeight="1" x14ac:dyDescent="0.25">
      <c r="B178" s="85"/>
      <c r="C178" s="85"/>
      <c r="D178" s="120"/>
      <c r="E178" s="9" t="s">
        <v>22</v>
      </c>
      <c r="F178" s="9" t="s">
        <v>84</v>
      </c>
      <c r="G178" s="11" t="s">
        <v>29</v>
      </c>
      <c r="H178" s="11">
        <v>65</v>
      </c>
      <c r="I178" s="38">
        <f>CEILING(Оптовый!I177*'С множителем'!$L$2,$N$2)</f>
        <v>294</v>
      </c>
    </row>
    <row r="179" spans="2:9" ht="15.75" customHeight="1" x14ac:dyDescent="0.25">
      <c r="B179" s="75"/>
      <c r="C179" s="75"/>
      <c r="D179" s="118"/>
      <c r="E179" s="9" t="s">
        <v>69</v>
      </c>
      <c r="F179" s="9"/>
      <c r="G179" s="11" t="s">
        <v>77</v>
      </c>
      <c r="H179" s="11">
        <v>70</v>
      </c>
      <c r="I179" s="38">
        <f>CEILING(Оптовый!I178*'С множителем'!$L$2,$N$2)</f>
        <v>476.7</v>
      </c>
    </row>
    <row r="180" spans="2:9" ht="15.75" customHeight="1" x14ac:dyDescent="0.25">
      <c r="B180" s="79"/>
      <c r="C180" s="79"/>
      <c r="D180" s="119"/>
      <c r="E180" s="9" t="s">
        <v>110</v>
      </c>
      <c r="F180" s="9"/>
      <c r="G180" s="11" t="s">
        <v>29</v>
      </c>
      <c r="H180" s="11">
        <v>73</v>
      </c>
      <c r="I180" s="38">
        <f>CEILING(Оптовый!I179*'С множителем'!$L$2,$N$2)</f>
        <v>476.7</v>
      </c>
    </row>
    <row r="181" spans="2:9" ht="15.75" customHeight="1" x14ac:dyDescent="0.25">
      <c r="B181" s="79" t="s">
        <v>101</v>
      </c>
      <c r="C181" s="79" t="s">
        <v>56</v>
      </c>
      <c r="D181" s="119"/>
      <c r="E181" s="9" t="s">
        <v>50</v>
      </c>
      <c r="F181" s="9" t="s">
        <v>28</v>
      </c>
      <c r="G181" s="11" t="s">
        <v>29</v>
      </c>
      <c r="H181" s="11">
        <v>73</v>
      </c>
      <c r="I181" s="38">
        <f>CEILING(Оптовый!I180*'С множителем'!$L$2,$N$2)</f>
        <v>476.7</v>
      </c>
    </row>
    <row r="182" spans="2:9" ht="15.75" customHeight="1" x14ac:dyDescent="0.25">
      <c r="B182" s="79"/>
      <c r="C182" s="79"/>
      <c r="D182" s="119"/>
      <c r="E182" s="9" t="s">
        <v>22</v>
      </c>
      <c r="F182" s="9"/>
      <c r="G182" s="11" t="s">
        <v>29</v>
      </c>
      <c r="H182" s="11">
        <v>70</v>
      </c>
      <c r="I182" s="38">
        <f>CEILING(Оптовый!I181*'С множителем'!$L$2,$N$2)</f>
        <v>476.7</v>
      </c>
    </row>
    <row r="183" spans="2:9" ht="15.75" customHeight="1" x14ac:dyDescent="0.25">
      <c r="B183" s="79"/>
      <c r="C183" s="79"/>
      <c r="D183" s="119"/>
      <c r="E183" s="9" t="s">
        <v>22</v>
      </c>
      <c r="F183" s="9"/>
      <c r="G183" s="11" t="s">
        <v>29</v>
      </c>
      <c r="H183" s="11">
        <v>65</v>
      </c>
      <c r="I183" s="38">
        <f>CEILING(Оптовый!I182*'С множителем'!$L$2,$N$2)</f>
        <v>476.7</v>
      </c>
    </row>
    <row r="184" spans="2:9" ht="15.75" customHeight="1" x14ac:dyDescent="0.25">
      <c r="B184" s="85"/>
      <c r="C184" s="85"/>
      <c r="D184" s="120"/>
      <c r="E184" s="9" t="s">
        <v>22</v>
      </c>
      <c r="F184" s="9" t="s">
        <v>28</v>
      </c>
      <c r="G184" s="11" t="s">
        <v>29</v>
      </c>
      <c r="H184" s="11">
        <v>65</v>
      </c>
      <c r="I184" s="38">
        <f>CEILING(Оптовый!I183*'С множителем'!$L$2,$N$2)</f>
        <v>476.7</v>
      </c>
    </row>
    <row r="185" spans="2:9" ht="15.75" customHeight="1" x14ac:dyDescent="0.25">
      <c r="B185" s="73"/>
      <c r="C185" s="122"/>
      <c r="D185" s="28"/>
      <c r="E185" s="9" t="s">
        <v>50</v>
      </c>
      <c r="F185" s="9"/>
      <c r="G185" s="11" t="s">
        <v>29</v>
      </c>
      <c r="H185" s="11">
        <v>73</v>
      </c>
      <c r="I185" s="38">
        <f>CEILING(Оптовый!I184*'С множителем'!$L$2,$N$2)</f>
        <v>476.7</v>
      </c>
    </row>
    <row r="186" spans="2:9" ht="15.75" customHeight="1" x14ac:dyDescent="0.3">
      <c r="B186" s="71" t="s">
        <v>101</v>
      </c>
      <c r="C186" s="123" t="s">
        <v>111</v>
      </c>
      <c r="D186" s="13"/>
      <c r="E186" s="9" t="s">
        <v>50</v>
      </c>
      <c r="F186" s="9" t="s">
        <v>28</v>
      </c>
      <c r="G186" s="11" t="s">
        <v>29</v>
      </c>
      <c r="H186" s="11">
        <v>73</v>
      </c>
      <c r="I186" s="38">
        <f>CEILING(Оптовый!I185*'С множителем'!$L$2,$N$2)</f>
        <v>476.7</v>
      </c>
    </row>
    <row r="187" spans="2:9" x14ac:dyDescent="0.25">
      <c r="B187" s="71"/>
      <c r="C187" s="124" t="s">
        <v>112</v>
      </c>
      <c r="D187" s="13"/>
      <c r="E187" s="9" t="s">
        <v>22</v>
      </c>
      <c r="F187" s="9"/>
      <c r="G187" s="11" t="s">
        <v>29</v>
      </c>
      <c r="H187" s="11">
        <v>70</v>
      </c>
      <c r="I187" s="38">
        <f>CEILING(Оптовый!I186*'С множителем'!$L$2,$N$2)</f>
        <v>476.7</v>
      </c>
    </row>
    <row r="188" spans="2:9" ht="15.75" customHeight="1" x14ac:dyDescent="0.25">
      <c r="B188" s="71"/>
      <c r="C188" s="124" t="s">
        <v>112</v>
      </c>
      <c r="D188" s="13"/>
      <c r="E188" s="9" t="s">
        <v>22</v>
      </c>
      <c r="F188" s="9"/>
      <c r="G188" s="11" t="s">
        <v>29</v>
      </c>
      <c r="H188" s="11">
        <v>65</v>
      </c>
      <c r="I188" s="38">
        <f>CEILING(Оптовый!I187*'С множителем'!$L$2,$N$2)</f>
        <v>476.7</v>
      </c>
    </row>
    <row r="189" spans="2:9" x14ac:dyDescent="0.25">
      <c r="B189" s="87"/>
      <c r="C189" s="125"/>
      <c r="D189" s="52"/>
      <c r="E189" s="9" t="s">
        <v>22</v>
      </c>
      <c r="F189" s="9" t="s">
        <v>28</v>
      </c>
      <c r="G189" s="11" t="s">
        <v>29</v>
      </c>
      <c r="H189" s="11">
        <v>65</v>
      </c>
      <c r="I189" s="38">
        <f>CEILING(Оптовый!I188*'С множителем'!$L$2,$N$2)</f>
        <v>476.7</v>
      </c>
    </row>
    <row r="190" spans="2:9" ht="14.25" customHeight="1" x14ac:dyDescent="0.25"/>
    <row r="191" spans="2:9" ht="16.5" customHeight="1" x14ac:dyDescent="0.25">
      <c r="B191" s="134"/>
      <c r="C191" s="54"/>
      <c r="D191" s="24"/>
      <c r="E191" s="54"/>
      <c r="F191" s="54"/>
      <c r="G191" s="54"/>
      <c r="H191" s="24"/>
      <c r="I191" s="31"/>
    </row>
    <row r="192" spans="2:9" ht="29.25" customHeight="1" x14ac:dyDescent="0.25">
      <c r="B192" s="135" t="s">
        <v>13</v>
      </c>
      <c r="C192" s="55"/>
      <c r="D192" s="15"/>
      <c r="E192" s="55"/>
      <c r="F192" s="55"/>
      <c r="G192" s="55"/>
      <c r="H192" s="15"/>
      <c r="I192" s="32"/>
    </row>
    <row r="193" spans="2:9" ht="16.5" customHeight="1" x14ac:dyDescent="0.25">
      <c r="B193" s="126" t="s">
        <v>14</v>
      </c>
      <c r="C193" s="126" t="s">
        <v>15</v>
      </c>
      <c r="D193" s="127" t="s">
        <v>19</v>
      </c>
      <c r="E193" s="126" t="s">
        <v>16</v>
      </c>
      <c r="F193" s="126" t="s">
        <v>17</v>
      </c>
      <c r="G193" s="127" t="s">
        <v>18</v>
      </c>
      <c r="H193" s="128" t="s">
        <v>20</v>
      </c>
      <c r="I193" s="129" t="s">
        <v>21</v>
      </c>
    </row>
    <row r="194" spans="2:9" ht="15" customHeight="1" x14ac:dyDescent="0.25">
      <c r="B194" s="130"/>
      <c r="C194" s="75"/>
      <c r="D194" s="118"/>
      <c r="E194" s="9" t="s">
        <v>115</v>
      </c>
      <c r="F194" s="9"/>
      <c r="G194" s="11" t="s">
        <v>29</v>
      </c>
      <c r="H194" s="11">
        <v>70</v>
      </c>
      <c r="I194" s="38">
        <f>CEILING(Оптовый!I193*'С множителем'!$L$2,$N$2)</f>
        <v>294</v>
      </c>
    </row>
    <row r="195" spans="2:9" ht="15" customHeight="1" x14ac:dyDescent="0.25">
      <c r="B195" s="131" t="s">
        <v>101</v>
      </c>
      <c r="C195" s="79" t="s">
        <v>113</v>
      </c>
      <c r="D195" s="119"/>
      <c r="E195" s="9" t="s">
        <v>116</v>
      </c>
      <c r="F195" s="9"/>
      <c r="G195" s="11" t="s">
        <v>29</v>
      </c>
      <c r="H195" s="11">
        <v>70</v>
      </c>
      <c r="I195" s="38">
        <f>CEILING(Оптовый!I194*'С множителем'!$L$2,$N$2)</f>
        <v>238.70000000000002</v>
      </c>
    </row>
    <row r="196" spans="2:9" ht="16.5" customHeight="1" x14ac:dyDescent="0.25">
      <c r="B196" s="131"/>
      <c r="C196" s="79"/>
      <c r="D196" s="119"/>
      <c r="E196" s="9" t="s">
        <v>50</v>
      </c>
      <c r="F196" s="9"/>
      <c r="G196" s="11" t="s">
        <v>29</v>
      </c>
      <c r="H196" s="11">
        <v>72</v>
      </c>
      <c r="I196" s="38">
        <f>CEILING(Оптовый!I195*'С множителем'!$L$2,$N$2)</f>
        <v>238.70000000000002</v>
      </c>
    </row>
    <row r="197" spans="2:9" ht="15" customHeight="1" x14ac:dyDescent="0.25">
      <c r="B197" s="132"/>
      <c r="C197" s="85"/>
      <c r="D197" s="120"/>
      <c r="E197" s="9" t="s">
        <v>22</v>
      </c>
      <c r="F197" s="9"/>
      <c r="G197" s="11" t="s">
        <v>29</v>
      </c>
      <c r="H197" s="11">
        <v>65</v>
      </c>
      <c r="I197" s="38">
        <f>CEILING(Оптовый!I196*'С множителем'!$L$2,$N$2)</f>
        <v>238.70000000000002</v>
      </c>
    </row>
    <row r="198" spans="2:9" ht="16.5" customHeight="1" x14ac:dyDescent="0.25">
      <c r="B198" s="130"/>
      <c r="C198" s="75"/>
      <c r="D198" s="118"/>
      <c r="E198" s="9" t="s">
        <v>68</v>
      </c>
      <c r="F198" s="9"/>
      <c r="G198" s="11" t="s">
        <v>77</v>
      </c>
      <c r="H198" s="11">
        <v>70</v>
      </c>
      <c r="I198" s="38">
        <f>CEILING(Оптовый!I197*'С множителем'!$M$2,$N$2)</f>
        <v>196.70000000000002</v>
      </c>
    </row>
    <row r="199" spans="2:9" ht="16.5" customHeight="1" x14ac:dyDescent="0.25">
      <c r="B199" s="131"/>
      <c r="C199" s="79"/>
      <c r="D199" s="119"/>
      <c r="E199" s="9" t="s">
        <v>69</v>
      </c>
      <c r="F199" s="9"/>
      <c r="G199" s="11" t="s">
        <v>77</v>
      </c>
      <c r="H199" s="11">
        <v>72</v>
      </c>
      <c r="I199" s="38">
        <f>CEILING(Оптовый!I198*'С множителем'!$M$2,$N$2)</f>
        <v>196.70000000000002</v>
      </c>
    </row>
    <row r="200" spans="2:9" ht="15.75" customHeight="1" x14ac:dyDescent="0.25">
      <c r="B200" s="131" t="s">
        <v>101</v>
      </c>
      <c r="C200" s="79" t="s">
        <v>46</v>
      </c>
      <c r="D200" s="119"/>
      <c r="E200" s="9" t="s">
        <v>117</v>
      </c>
      <c r="F200" s="9"/>
      <c r="G200" s="11" t="s">
        <v>77</v>
      </c>
      <c r="H200" s="11">
        <v>72</v>
      </c>
      <c r="I200" s="38">
        <f>CEILING(Оптовый!I199*'С множителем'!$M$2,$N$2)</f>
        <v>161</v>
      </c>
    </row>
    <row r="201" spans="2:9" ht="14.25" customHeight="1" x14ac:dyDescent="0.25">
      <c r="B201" s="131"/>
      <c r="C201" s="79"/>
      <c r="D201" s="119"/>
      <c r="E201" s="9" t="s">
        <v>118</v>
      </c>
      <c r="F201" s="9"/>
      <c r="G201" s="11" t="s">
        <v>29</v>
      </c>
      <c r="H201" s="11">
        <v>72</v>
      </c>
      <c r="I201" s="38">
        <f>CEILING(Оптовый!I200*'С множителем'!$M$2,$N$2)</f>
        <v>161</v>
      </c>
    </row>
    <row r="202" spans="2:9" ht="16.5" customHeight="1" x14ac:dyDescent="0.25">
      <c r="B202" s="132"/>
      <c r="C202" s="85"/>
      <c r="D202" s="120"/>
      <c r="E202" s="9" t="s">
        <v>22</v>
      </c>
      <c r="F202" s="9"/>
      <c r="G202" s="11" t="s">
        <v>29</v>
      </c>
      <c r="H202" s="11">
        <v>65</v>
      </c>
      <c r="I202" s="38">
        <f>CEILING(Оптовый!I201*'С множителем'!$M$2,$N$2)</f>
        <v>161</v>
      </c>
    </row>
    <row r="203" spans="2:9" ht="15" customHeight="1" x14ac:dyDescent="0.25">
      <c r="B203" s="130"/>
      <c r="C203" s="75"/>
      <c r="D203" s="118"/>
      <c r="E203" s="9" t="s">
        <v>50</v>
      </c>
      <c r="F203" s="9"/>
      <c r="G203" s="11" t="s">
        <v>29</v>
      </c>
      <c r="H203" s="11">
        <v>70</v>
      </c>
      <c r="I203" s="38">
        <f>CEILING(Оптовый!I202*'С множителем'!$M$2,$N$2)</f>
        <v>154</v>
      </c>
    </row>
    <row r="204" spans="2:9" ht="14.25" customHeight="1" x14ac:dyDescent="0.25">
      <c r="B204" s="131" t="s">
        <v>114</v>
      </c>
      <c r="C204" s="79" t="s">
        <v>49</v>
      </c>
      <c r="D204" s="119"/>
      <c r="E204" s="9" t="s">
        <v>22</v>
      </c>
      <c r="F204" s="9"/>
      <c r="G204" s="11" t="s">
        <v>29</v>
      </c>
      <c r="H204" s="11">
        <v>70</v>
      </c>
      <c r="I204" s="38">
        <f>CEILING(Оптовый!I203*'С множителем'!$M$2,$N$2)</f>
        <v>154</v>
      </c>
    </row>
    <row r="205" spans="2:9" ht="16.5" customHeight="1" x14ac:dyDescent="0.25">
      <c r="B205" s="131"/>
      <c r="C205" s="79"/>
      <c r="D205" s="119"/>
      <c r="E205" s="9" t="s">
        <v>119</v>
      </c>
      <c r="F205" s="9"/>
      <c r="G205" s="11" t="s">
        <v>29</v>
      </c>
      <c r="H205" s="11">
        <v>55</v>
      </c>
      <c r="I205" s="38">
        <f>CEILING(Оптовый!I204*'С множителем'!$M$2,$N$2)</f>
        <v>182</v>
      </c>
    </row>
    <row r="206" spans="2:9" ht="16.5" customHeight="1" x14ac:dyDescent="0.25">
      <c r="B206" s="132"/>
      <c r="C206" s="85"/>
      <c r="D206" s="120"/>
      <c r="E206" s="9" t="s">
        <v>119</v>
      </c>
      <c r="F206" s="9"/>
      <c r="G206" s="11" t="s">
        <v>29</v>
      </c>
      <c r="H206" s="11">
        <v>60</v>
      </c>
      <c r="I206" s="38">
        <f>CEILING(Оптовый!I205*'С множителем'!$M$2,$N$2)</f>
        <v>182</v>
      </c>
    </row>
    <row r="207" spans="2:9" ht="16.5" customHeight="1" x14ac:dyDescent="0.25">
      <c r="B207" s="75" t="s">
        <v>114</v>
      </c>
      <c r="C207" s="75" t="s">
        <v>46</v>
      </c>
      <c r="D207" s="89"/>
      <c r="E207" s="9" t="s">
        <v>50</v>
      </c>
      <c r="F207" s="9"/>
      <c r="G207" s="11" t="s">
        <v>29</v>
      </c>
      <c r="H207" s="11">
        <v>70</v>
      </c>
      <c r="I207" s="38">
        <f>CEILING(Оптовый!I206*'С множителем'!$M$2,$N$2)</f>
        <v>147</v>
      </c>
    </row>
    <row r="208" spans="2:9" ht="16.5" customHeight="1" x14ac:dyDescent="0.25">
      <c r="B208" s="85"/>
      <c r="C208" s="85"/>
      <c r="D208" s="42"/>
      <c r="E208" s="9" t="s">
        <v>22</v>
      </c>
      <c r="F208" s="9"/>
      <c r="G208" s="11" t="s">
        <v>29</v>
      </c>
      <c r="H208" s="11">
        <v>70</v>
      </c>
      <c r="I208" s="38">
        <f>CEILING(Оптовый!I207*'С множителем'!$M$2,$N$2)</f>
        <v>147</v>
      </c>
    </row>
    <row r="209" spans="2:9" ht="16.5" customHeight="1" x14ac:dyDescent="0.3">
      <c r="B209" s="93"/>
      <c r="C209" s="93"/>
      <c r="D209" s="94"/>
      <c r="E209" s="9" t="s">
        <v>68</v>
      </c>
      <c r="F209" s="9"/>
      <c r="G209" s="11" t="s">
        <v>77</v>
      </c>
      <c r="H209" s="11">
        <v>65</v>
      </c>
      <c r="I209" s="38">
        <f>CEILING(Оптовый!I208*'С множителем'!$M$2,$N$2)</f>
        <v>103.60000000000001</v>
      </c>
    </row>
    <row r="210" spans="2:9" ht="15" customHeight="1" x14ac:dyDescent="0.3">
      <c r="B210" s="95"/>
      <c r="C210" s="95"/>
      <c r="D210" s="96"/>
      <c r="E210" s="9" t="s">
        <v>69</v>
      </c>
      <c r="F210" s="9"/>
      <c r="G210" s="11" t="s">
        <v>77</v>
      </c>
      <c r="H210" s="11">
        <v>70</v>
      </c>
      <c r="I210" s="38">
        <f>CEILING(Оптовый!I209*'С множителем'!$M$2,$N$2)</f>
        <v>103.60000000000001</v>
      </c>
    </row>
    <row r="211" spans="2:9" ht="14.25" customHeight="1" x14ac:dyDescent="0.3">
      <c r="B211" s="95"/>
      <c r="C211" s="95"/>
      <c r="D211" s="96"/>
      <c r="E211" s="9" t="s">
        <v>50</v>
      </c>
      <c r="F211" s="9"/>
      <c r="G211" s="11" t="s">
        <v>29</v>
      </c>
      <c r="H211" s="11">
        <v>70</v>
      </c>
      <c r="I211" s="38">
        <f>CEILING(Оптовый!I210*'С множителем'!$M$2,$N$2)</f>
        <v>66.5</v>
      </c>
    </row>
    <row r="212" spans="2:9" ht="16.5" customHeight="1" x14ac:dyDescent="0.3">
      <c r="B212" s="71"/>
      <c r="C212" s="71"/>
      <c r="D212" s="96"/>
      <c r="E212" s="9" t="s">
        <v>74</v>
      </c>
      <c r="F212" s="9" t="s">
        <v>76</v>
      </c>
      <c r="G212" s="11" t="s">
        <v>78</v>
      </c>
      <c r="H212" s="11">
        <v>65</v>
      </c>
      <c r="I212" s="38">
        <f>CEILING(Оптовый!I211*'С множителем'!$L$2,$N$2)</f>
        <v>221.20000000000002</v>
      </c>
    </row>
    <row r="213" spans="2:9" ht="16.5" customHeight="1" x14ac:dyDescent="0.3">
      <c r="B213" s="71"/>
      <c r="C213" s="71"/>
      <c r="D213" s="96"/>
      <c r="E213" s="403" t="s">
        <v>50</v>
      </c>
      <c r="F213" s="9" t="s">
        <v>28</v>
      </c>
      <c r="G213" s="11" t="s">
        <v>29</v>
      </c>
      <c r="H213" s="11">
        <v>70</v>
      </c>
      <c r="I213" s="38">
        <f>CEILING(Оптовый!I212*'С множителем'!$M$2,$N$2)</f>
        <v>69.3</v>
      </c>
    </row>
    <row r="214" spans="2:9" ht="16.5" customHeight="1" x14ac:dyDescent="0.3">
      <c r="B214" s="71"/>
      <c r="C214" s="71"/>
      <c r="D214" s="96"/>
      <c r="E214" s="404"/>
      <c r="F214" s="9" t="s">
        <v>73</v>
      </c>
      <c r="G214" s="11" t="s">
        <v>29</v>
      </c>
      <c r="H214" s="11">
        <v>70</v>
      </c>
      <c r="I214" s="38">
        <f>CEILING(Оптовый!I213*'С множителем'!$L$2,$N$2)</f>
        <v>221.20000000000002</v>
      </c>
    </row>
    <row r="215" spans="2:9" ht="16.5" customHeight="1" x14ac:dyDescent="0.3">
      <c r="B215" s="71"/>
      <c r="C215" s="71"/>
      <c r="D215" s="96"/>
      <c r="E215" s="405"/>
      <c r="F215" s="9" t="s">
        <v>96</v>
      </c>
      <c r="G215" s="11" t="s">
        <v>29</v>
      </c>
      <c r="H215" s="11">
        <v>65</v>
      </c>
      <c r="I215" s="38">
        <f>CEILING(Оптовый!I214*'С множителем'!$L$2,$N$2)</f>
        <v>221.20000000000002</v>
      </c>
    </row>
    <row r="216" spans="2:9" ht="16.5" customHeight="1" x14ac:dyDescent="0.3">
      <c r="B216" s="71"/>
      <c r="C216" s="71"/>
      <c r="D216" s="96"/>
      <c r="E216" s="9" t="s">
        <v>120</v>
      </c>
      <c r="F216" s="9"/>
      <c r="G216" s="11" t="s">
        <v>29</v>
      </c>
      <c r="H216" s="11">
        <v>75</v>
      </c>
      <c r="I216" s="38">
        <f>CEILING(Оптовый!I215*'С множителем'!$L$2,$N$2)</f>
        <v>238.70000000000002</v>
      </c>
    </row>
    <row r="217" spans="2:9" ht="14.25" customHeight="1" x14ac:dyDescent="0.3">
      <c r="B217" s="71" t="s">
        <v>114</v>
      </c>
      <c r="C217" s="71" t="s">
        <v>36</v>
      </c>
      <c r="D217" s="96"/>
      <c r="E217" s="9" t="s">
        <v>121</v>
      </c>
      <c r="F217" s="9"/>
      <c r="G217" s="11" t="s">
        <v>29</v>
      </c>
      <c r="H217" s="11">
        <v>60</v>
      </c>
      <c r="I217" s="38">
        <f>CEILING(Оптовый!I216*'С множителем'!$M$2,$N$2)</f>
        <v>84</v>
      </c>
    </row>
    <row r="218" spans="2:9" ht="16.5" customHeight="1" x14ac:dyDescent="0.3">
      <c r="B218" s="71"/>
      <c r="C218" s="71"/>
      <c r="D218" s="96"/>
      <c r="E218" s="9" t="s">
        <v>121</v>
      </c>
      <c r="F218" s="9"/>
      <c r="G218" s="11" t="s">
        <v>29</v>
      </c>
      <c r="H218" s="11">
        <v>55</v>
      </c>
      <c r="I218" s="38">
        <f>CEILING(Оптовый!I217*'С множителем'!$M$2,$N$2)</f>
        <v>84</v>
      </c>
    </row>
    <row r="219" spans="2:9" ht="16.5" customHeight="1" x14ac:dyDescent="0.3">
      <c r="B219" s="71"/>
      <c r="C219" s="71"/>
      <c r="D219" s="96"/>
      <c r="E219" s="9" t="s">
        <v>122</v>
      </c>
      <c r="F219" s="9"/>
      <c r="G219" s="11" t="s">
        <v>29</v>
      </c>
      <c r="H219" s="11">
        <v>75</v>
      </c>
      <c r="I219" s="38">
        <f>CEILING(Оптовый!I218*'С множителем'!$L$2,$N$2)</f>
        <v>238.70000000000002</v>
      </c>
    </row>
    <row r="220" spans="2:9" ht="14.25" customHeight="1" x14ac:dyDescent="0.3">
      <c r="B220" s="71"/>
      <c r="C220" s="71"/>
      <c r="D220" s="96"/>
      <c r="E220" s="9" t="s">
        <v>22</v>
      </c>
      <c r="F220" s="9"/>
      <c r="G220" s="11" t="s">
        <v>29</v>
      </c>
      <c r="H220" s="11">
        <v>70</v>
      </c>
      <c r="I220" s="38">
        <f>CEILING(Оптовый!I219*'С множителем'!$M$2,$N$2)</f>
        <v>66.5</v>
      </c>
    </row>
    <row r="221" spans="2:9" ht="16.5" customHeight="1" x14ac:dyDescent="0.3">
      <c r="B221" s="71"/>
      <c r="C221" s="71"/>
      <c r="D221" s="96"/>
      <c r="E221" s="9" t="s">
        <v>94</v>
      </c>
      <c r="F221" s="9"/>
      <c r="G221" s="11" t="s">
        <v>29</v>
      </c>
      <c r="H221" s="11">
        <v>65</v>
      </c>
      <c r="I221" s="38">
        <f>CEILING(Оптовый!I220*'С множителем'!$L$2,$N$2)</f>
        <v>221.20000000000002</v>
      </c>
    </row>
    <row r="222" spans="2:9" ht="16.5" customHeight="1" x14ac:dyDescent="0.3">
      <c r="B222" s="71"/>
      <c r="C222" s="71"/>
      <c r="D222" s="96"/>
      <c r="E222" s="9" t="s">
        <v>103</v>
      </c>
      <c r="F222" s="9"/>
      <c r="G222" s="11" t="s">
        <v>108</v>
      </c>
      <c r="H222" s="11">
        <v>60</v>
      </c>
      <c r="I222" s="38">
        <f>CEILING(Оптовый!I221*'С множителем'!$L$2,$N$2)</f>
        <v>221.20000000000002</v>
      </c>
    </row>
    <row r="223" spans="2:9" ht="16.5" customHeight="1" x14ac:dyDescent="0.3">
      <c r="B223" s="71"/>
      <c r="C223" s="71"/>
      <c r="D223" s="96"/>
      <c r="E223" s="403" t="s">
        <v>22</v>
      </c>
      <c r="F223" s="9" t="s">
        <v>28</v>
      </c>
      <c r="G223" s="11" t="s">
        <v>29</v>
      </c>
      <c r="H223" s="11">
        <v>70</v>
      </c>
      <c r="I223" s="38">
        <f>CEILING(Оптовый!I222*'С множителем'!$M$2,$N$2)</f>
        <v>69.3</v>
      </c>
    </row>
    <row r="224" spans="2:9" ht="16.5" customHeight="1" x14ac:dyDescent="0.3">
      <c r="B224" s="71"/>
      <c r="C224" s="71"/>
      <c r="D224" s="96"/>
      <c r="E224" s="405"/>
      <c r="F224" s="9" t="s">
        <v>99</v>
      </c>
      <c r="G224" s="11" t="s">
        <v>29</v>
      </c>
      <c r="H224" s="11">
        <v>65</v>
      </c>
      <c r="I224" s="38">
        <f>CEILING(Оптовый!I223*'С множителем'!$L$2,$N$2)</f>
        <v>221.20000000000002</v>
      </c>
    </row>
    <row r="225" spans="2:9" ht="16.5" customHeight="1" x14ac:dyDescent="0.3">
      <c r="B225" s="98"/>
      <c r="C225" s="98"/>
      <c r="D225" s="99"/>
      <c r="E225" s="9" t="s">
        <v>95</v>
      </c>
      <c r="F225" s="9" t="s">
        <v>123</v>
      </c>
      <c r="G225" s="11" t="s">
        <v>78</v>
      </c>
      <c r="H225" s="11">
        <v>65</v>
      </c>
      <c r="I225" s="38">
        <f>CEILING(Оптовый!I224*'С множителем'!$L$2,$N$2)</f>
        <v>221.20000000000002</v>
      </c>
    </row>
    <row r="226" spans="2:9" ht="16.5" customHeight="1" x14ac:dyDescent="0.25">
      <c r="B226" s="75"/>
      <c r="C226" s="75"/>
      <c r="D226" s="118"/>
      <c r="E226" s="9" t="s">
        <v>44</v>
      </c>
      <c r="F226" s="9"/>
      <c r="G226" s="11" t="s">
        <v>29</v>
      </c>
      <c r="H226" s="11">
        <v>65</v>
      </c>
      <c r="I226" s="38">
        <f>CEILING(Оптовый!I225*'С множителем'!$M$2,$N$2)</f>
        <v>98</v>
      </c>
    </row>
    <row r="227" spans="2:9" ht="16.5" customHeight="1" x14ac:dyDescent="0.25">
      <c r="B227" s="79"/>
      <c r="C227" s="79"/>
      <c r="D227" s="119"/>
      <c r="E227" s="9" t="s">
        <v>44</v>
      </c>
      <c r="F227" s="9"/>
      <c r="G227" s="11" t="s">
        <v>29</v>
      </c>
      <c r="H227" s="11">
        <v>70</v>
      </c>
      <c r="I227" s="38">
        <f>CEILING(Оптовый!I226*'С множителем'!$M$2,$N$2)</f>
        <v>98</v>
      </c>
    </row>
    <row r="228" spans="2:9" ht="16.5" customHeight="1" x14ac:dyDescent="0.25">
      <c r="B228" s="79"/>
      <c r="C228" s="79"/>
      <c r="D228" s="119"/>
      <c r="E228" s="9" t="s">
        <v>32</v>
      </c>
      <c r="F228" s="9"/>
      <c r="G228" s="11" t="s">
        <v>29</v>
      </c>
      <c r="H228" s="11">
        <v>65</v>
      </c>
      <c r="I228" s="38">
        <f>CEILING(Оптовый!I227*'С множителем'!$M$2,$N$2)</f>
        <v>98</v>
      </c>
    </row>
    <row r="229" spans="2:9" ht="16.5" customHeight="1" x14ac:dyDescent="0.25">
      <c r="B229" s="79"/>
      <c r="C229" s="79"/>
      <c r="D229" s="119"/>
      <c r="E229" s="9" t="s">
        <v>32</v>
      </c>
      <c r="F229" s="9"/>
      <c r="G229" s="11" t="s">
        <v>29</v>
      </c>
      <c r="H229" s="11">
        <v>70</v>
      </c>
      <c r="I229" s="38">
        <f>CEILING(Оптовый!I228*'С множителем'!$M$2,$N$2)</f>
        <v>98</v>
      </c>
    </row>
    <row r="230" spans="2:9" ht="16.5" customHeight="1" x14ac:dyDescent="0.25">
      <c r="B230" s="79" t="s">
        <v>125</v>
      </c>
      <c r="C230" s="79" t="s">
        <v>36</v>
      </c>
      <c r="D230" s="119"/>
      <c r="E230" s="9" t="s">
        <v>124</v>
      </c>
      <c r="F230" s="9"/>
      <c r="G230" s="11" t="s">
        <v>29</v>
      </c>
      <c r="H230" s="11">
        <v>65</v>
      </c>
      <c r="I230" s="38">
        <f>CEILING(Оптовый!I229*'С множителем'!$M$2,$N$2)</f>
        <v>105.7</v>
      </c>
    </row>
    <row r="231" spans="2:9" ht="16.5" customHeight="1" x14ac:dyDescent="0.25">
      <c r="B231" s="79" t="s">
        <v>126</v>
      </c>
      <c r="C231" s="79"/>
      <c r="D231" s="119"/>
      <c r="E231" s="9" t="s">
        <v>124</v>
      </c>
      <c r="F231" s="9"/>
      <c r="G231" s="11" t="s">
        <v>29</v>
      </c>
      <c r="H231" s="11">
        <v>70</v>
      </c>
      <c r="I231" s="38">
        <f>CEILING(Оптовый!I230*'С множителем'!$M$2,$N$2)</f>
        <v>105.7</v>
      </c>
    </row>
    <row r="232" spans="2:9" ht="16.5" customHeight="1" x14ac:dyDescent="0.25">
      <c r="B232" s="79"/>
      <c r="C232" s="79"/>
      <c r="D232" s="119"/>
      <c r="E232" s="9" t="s">
        <v>50</v>
      </c>
      <c r="F232" s="9" t="s">
        <v>28</v>
      </c>
      <c r="G232" s="11" t="s">
        <v>29</v>
      </c>
      <c r="H232" s="11">
        <v>70</v>
      </c>
      <c r="I232" s="38">
        <f>CEILING(Оптовый!I231*'С множителем'!$M$2,$N$2)</f>
        <v>105.7</v>
      </c>
    </row>
    <row r="233" spans="2:9" ht="15" customHeight="1" x14ac:dyDescent="0.25">
      <c r="B233" s="79"/>
      <c r="C233" s="79"/>
      <c r="D233" s="119"/>
      <c r="E233" s="9" t="s">
        <v>64</v>
      </c>
      <c r="F233" s="9"/>
      <c r="G233" s="11" t="s">
        <v>29</v>
      </c>
      <c r="H233" s="11">
        <v>65</v>
      </c>
      <c r="I233" s="38">
        <f>CEILING(Оптовый!I232*'С множителем'!$M$2,$N$2)</f>
        <v>105.7</v>
      </c>
    </row>
    <row r="234" spans="2:9" ht="15" customHeight="1" x14ac:dyDescent="0.25">
      <c r="B234" s="79"/>
      <c r="C234" s="79"/>
      <c r="D234" s="119"/>
      <c r="E234" s="9" t="s">
        <v>64</v>
      </c>
      <c r="F234" s="9"/>
      <c r="G234" s="11" t="s">
        <v>29</v>
      </c>
      <c r="H234" s="11">
        <v>70</v>
      </c>
      <c r="I234" s="38">
        <f>CEILING(Оптовый!I233*'С множителем'!$M$2,$N$2)</f>
        <v>105.7</v>
      </c>
    </row>
    <row r="235" spans="2:9" x14ac:dyDescent="0.25">
      <c r="B235" s="85"/>
      <c r="C235" s="85"/>
      <c r="D235" s="120"/>
      <c r="E235" s="9" t="s">
        <v>22</v>
      </c>
      <c r="F235" s="9" t="s">
        <v>28</v>
      </c>
      <c r="G235" s="11" t="s">
        <v>29</v>
      </c>
      <c r="H235" s="11">
        <v>70</v>
      </c>
      <c r="I235" s="38">
        <f>CEILING(Оптовый!I234*'С множителем'!$M$2,$N$2)</f>
        <v>105.7</v>
      </c>
    </row>
    <row r="236" spans="2:9" ht="30.75" customHeight="1" x14ac:dyDescent="0.25">
      <c r="B236" s="134"/>
      <c r="C236" s="54"/>
      <c r="D236" s="24"/>
      <c r="E236" s="54"/>
      <c r="F236" s="54"/>
      <c r="G236" s="54"/>
      <c r="H236" s="24"/>
      <c r="I236" s="31"/>
    </row>
    <row r="237" spans="2:9" ht="19.5" customHeight="1" x14ac:dyDescent="0.25">
      <c r="B237" s="135" t="s">
        <v>13</v>
      </c>
      <c r="C237" s="55"/>
      <c r="D237" s="15"/>
      <c r="E237" s="55"/>
      <c r="F237" s="55"/>
      <c r="G237" s="55"/>
      <c r="H237" s="15"/>
      <c r="I237" s="32"/>
    </row>
    <row r="238" spans="2:9" ht="19.5" customHeight="1" x14ac:dyDescent="0.25">
      <c r="B238" s="144" t="s">
        <v>14</v>
      </c>
      <c r="C238" s="126" t="s">
        <v>15</v>
      </c>
      <c r="D238" s="127" t="s">
        <v>19</v>
      </c>
      <c r="E238" s="126" t="s">
        <v>16</v>
      </c>
      <c r="F238" s="126" t="s">
        <v>17</v>
      </c>
      <c r="G238" s="127" t="s">
        <v>18</v>
      </c>
      <c r="H238" s="128" t="s">
        <v>20</v>
      </c>
      <c r="I238" s="129" t="s">
        <v>21</v>
      </c>
    </row>
    <row r="239" spans="2:9" ht="19.5" customHeight="1" x14ac:dyDescent="0.25">
      <c r="B239" s="136" t="s">
        <v>127</v>
      </c>
      <c r="C239" s="73" t="s">
        <v>36</v>
      </c>
      <c r="D239" s="89"/>
      <c r="E239" s="9" t="s">
        <v>44</v>
      </c>
      <c r="F239" s="9"/>
      <c r="G239" s="9" t="s">
        <v>29</v>
      </c>
      <c r="H239" s="11">
        <v>70</v>
      </c>
      <c r="I239" s="38">
        <f>CEILING(Оптовый!I238*'С множителем'!$M$2,$N$2)</f>
        <v>140</v>
      </c>
    </row>
    <row r="240" spans="2:9" ht="19.5" customHeight="1" x14ac:dyDescent="0.25">
      <c r="B240" s="92" t="s">
        <v>52</v>
      </c>
      <c r="C240" s="87"/>
      <c r="D240" s="42"/>
      <c r="E240" s="9" t="s">
        <v>32</v>
      </c>
      <c r="F240" s="9"/>
      <c r="G240" s="11" t="s">
        <v>29</v>
      </c>
      <c r="H240" s="11">
        <v>70</v>
      </c>
      <c r="I240" s="38">
        <f>CEILING(Оптовый!I239*'С множителем'!$M$2,$N$2)</f>
        <v>140</v>
      </c>
    </row>
    <row r="241" spans="2:9" ht="19.5" customHeight="1" x14ac:dyDescent="0.25">
      <c r="B241" s="136"/>
      <c r="C241" s="73"/>
      <c r="D241" s="89"/>
      <c r="E241" s="9" t="s">
        <v>50</v>
      </c>
      <c r="F241" s="9"/>
      <c r="G241" s="9" t="s">
        <v>29</v>
      </c>
      <c r="H241" s="11">
        <v>70</v>
      </c>
      <c r="I241" s="38">
        <f>CEILING(Оптовый!I240*'С множителем'!$K$2,$N$2)</f>
        <v>742</v>
      </c>
    </row>
    <row r="242" spans="2:9" ht="19.5" customHeight="1" x14ac:dyDescent="0.25">
      <c r="B242" s="139" t="s">
        <v>128</v>
      </c>
      <c r="C242" s="71" t="s">
        <v>49</v>
      </c>
      <c r="D242" s="116"/>
      <c r="E242" s="9" t="s">
        <v>50</v>
      </c>
      <c r="F242" s="9" t="s">
        <v>28</v>
      </c>
      <c r="G242" s="11" t="s">
        <v>29</v>
      </c>
      <c r="H242" s="11">
        <v>70</v>
      </c>
      <c r="I242" s="38">
        <f>CEILING(Оптовый!I241*'С множителем'!$K$2,$N$2)</f>
        <v>742</v>
      </c>
    </row>
    <row r="243" spans="2:9" ht="19.5" customHeight="1" x14ac:dyDescent="0.25">
      <c r="B243" s="139" t="s">
        <v>129</v>
      </c>
      <c r="C243" s="71"/>
      <c r="D243" s="116"/>
      <c r="E243" s="9" t="s">
        <v>22</v>
      </c>
      <c r="F243" s="9"/>
      <c r="G243" s="9" t="s">
        <v>29</v>
      </c>
      <c r="H243" s="11">
        <v>70</v>
      </c>
      <c r="I243" s="38">
        <f>CEILING(Оптовый!I242*'С множителем'!$K$2,$N$2)</f>
        <v>882</v>
      </c>
    </row>
    <row r="244" spans="2:9" ht="19.5" customHeight="1" x14ac:dyDescent="0.25">
      <c r="B244" s="141"/>
      <c r="C244" s="87"/>
      <c r="D244" s="42"/>
      <c r="E244" s="9" t="s">
        <v>22</v>
      </c>
      <c r="F244" s="9" t="s">
        <v>28</v>
      </c>
      <c r="G244" s="11" t="s">
        <v>29</v>
      </c>
      <c r="H244" s="11">
        <v>70</v>
      </c>
      <c r="I244" s="38">
        <f>CEILING(Оптовый!I243*'С множителем'!$K$2,$N$2)</f>
        <v>882</v>
      </c>
    </row>
    <row r="245" spans="2:9" ht="19.5" customHeight="1" x14ac:dyDescent="0.25">
      <c r="B245" s="136" t="s">
        <v>130</v>
      </c>
      <c r="C245" s="73"/>
      <c r="D245" s="89"/>
      <c r="E245" s="9" t="s">
        <v>140</v>
      </c>
      <c r="F245" s="9"/>
      <c r="G245" s="9" t="s">
        <v>77</v>
      </c>
      <c r="H245" s="11">
        <v>70</v>
      </c>
      <c r="I245" s="38">
        <f>CEILING(Оптовый!I244*'С множителем'!$L$2,$N$2)</f>
        <v>434</v>
      </c>
    </row>
    <row r="246" spans="2:9" ht="19.5" customHeight="1" x14ac:dyDescent="0.25">
      <c r="B246" s="142" t="s">
        <v>131</v>
      </c>
      <c r="C246" s="71" t="s">
        <v>49</v>
      </c>
      <c r="D246" s="116"/>
      <c r="E246" s="9" t="s">
        <v>50</v>
      </c>
      <c r="F246" s="9"/>
      <c r="G246" s="11" t="s">
        <v>29</v>
      </c>
      <c r="H246" s="11">
        <v>72</v>
      </c>
      <c r="I246" s="38">
        <f>CEILING(Оптовый!I245*'С множителем'!$L$2,$N$2)</f>
        <v>378.7</v>
      </c>
    </row>
    <row r="247" spans="2:9" ht="19.5" customHeight="1" x14ac:dyDescent="0.25">
      <c r="B247" s="141" t="s">
        <v>132</v>
      </c>
      <c r="C247" s="87"/>
      <c r="D247" s="42"/>
      <c r="E247" s="9" t="s">
        <v>22</v>
      </c>
      <c r="F247" s="9"/>
      <c r="G247" s="9" t="s">
        <v>29</v>
      </c>
      <c r="H247" s="11">
        <v>70</v>
      </c>
      <c r="I247" s="38">
        <f>CEILING(Оптовый!I246*'С множителем'!$L$2,$N$2)</f>
        <v>434</v>
      </c>
    </row>
    <row r="248" spans="2:9" ht="19.5" customHeight="1" x14ac:dyDescent="0.25">
      <c r="B248" s="136" t="s">
        <v>133</v>
      </c>
      <c r="C248" s="73" t="s">
        <v>49</v>
      </c>
      <c r="D248" s="89"/>
      <c r="E248" s="9" t="s">
        <v>44</v>
      </c>
      <c r="F248" s="9"/>
      <c r="G248" s="11" t="s">
        <v>29</v>
      </c>
      <c r="H248" s="11">
        <v>72</v>
      </c>
      <c r="I248" s="38">
        <f>CEILING(Оптовый!I247*'С множителем'!$L$2,$N$2)</f>
        <v>280</v>
      </c>
    </row>
    <row r="249" spans="2:9" ht="19.5" customHeight="1" x14ac:dyDescent="0.25">
      <c r="B249" s="141" t="s">
        <v>134</v>
      </c>
      <c r="C249" s="87"/>
      <c r="D249" s="42"/>
      <c r="E249" s="9" t="s">
        <v>32</v>
      </c>
      <c r="F249" s="9"/>
      <c r="G249" s="9" t="s">
        <v>29</v>
      </c>
      <c r="H249" s="11">
        <v>70</v>
      </c>
      <c r="I249" s="38">
        <f>CEILING(Оптовый!I248*'С множителем'!$L$2,$N$2)</f>
        <v>280</v>
      </c>
    </row>
    <row r="250" spans="2:9" ht="19.5" customHeight="1" x14ac:dyDescent="0.25">
      <c r="B250" s="136" t="s">
        <v>130</v>
      </c>
      <c r="C250" s="73"/>
      <c r="D250" s="89"/>
      <c r="E250" s="9" t="s">
        <v>90</v>
      </c>
      <c r="F250" s="9"/>
      <c r="G250" s="9" t="s">
        <v>77</v>
      </c>
      <c r="H250" s="11">
        <v>72</v>
      </c>
      <c r="I250" s="38">
        <f>CEILING(Оптовый!I249*'С множителем'!$L$2,$N$2)</f>
        <v>392</v>
      </c>
    </row>
    <row r="251" spans="2:9" ht="19.5" customHeight="1" x14ac:dyDescent="0.25">
      <c r="B251" s="139" t="s">
        <v>135</v>
      </c>
      <c r="C251" s="71" t="s">
        <v>49</v>
      </c>
      <c r="D251" s="116"/>
      <c r="E251" s="9" t="s">
        <v>141</v>
      </c>
      <c r="F251" s="9"/>
      <c r="G251" s="9" t="s">
        <v>29</v>
      </c>
      <c r="H251" s="11">
        <v>72</v>
      </c>
      <c r="I251" s="38">
        <f>CEILING(Оптовый!I250*'С множителем'!$L$2,$N$2)</f>
        <v>392</v>
      </c>
    </row>
    <row r="252" spans="2:9" ht="19.5" customHeight="1" x14ac:dyDescent="0.25">
      <c r="B252" s="141" t="s">
        <v>136</v>
      </c>
      <c r="C252" s="87"/>
      <c r="D252" s="42"/>
      <c r="E252" s="9" t="s">
        <v>32</v>
      </c>
      <c r="F252" s="9"/>
      <c r="G252" s="11" t="s">
        <v>29</v>
      </c>
      <c r="H252" s="11">
        <v>70</v>
      </c>
      <c r="I252" s="38">
        <f>CEILING(Оптовый!I251*'С множителем'!$L$2,$N$2)</f>
        <v>392</v>
      </c>
    </row>
    <row r="253" spans="2:9" ht="19.5" customHeight="1" x14ac:dyDescent="0.25">
      <c r="B253" s="143" t="s">
        <v>142</v>
      </c>
      <c r="C253" s="73"/>
      <c r="D253" s="89"/>
      <c r="E253" s="9" t="s">
        <v>50</v>
      </c>
      <c r="F253" s="9"/>
      <c r="G253" s="9" t="s">
        <v>29</v>
      </c>
      <c r="H253" s="11">
        <v>72</v>
      </c>
      <c r="I253" s="38">
        <f>CEILING(Оптовый!I252*'С множителем'!$L$2,$N$2)</f>
        <v>420.7</v>
      </c>
    </row>
    <row r="254" spans="2:9" ht="19.5" customHeight="1" x14ac:dyDescent="0.25">
      <c r="B254" s="92" t="s">
        <v>137</v>
      </c>
      <c r="C254" s="87" t="s">
        <v>49</v>
      </c>
      <c r="D254" s="42"/>
      <c r="E254" s="9" t="s">
        <v>32</v>
      </c>
      <c r="F254" s="9"/>
      <c r="G254" s="11" t="s">
        <v>29</v>
      </c>
      <c r="H254" s="11">
        <v>70</v>
      </c>
      <c r="I254" s="38">
        <f>CEILING(Оптовый!I253*'С множителем'!$L$2,$N$2)</f>
        <v>420.7</v>
      </c>
    </row>
    <row r="255" spans="2:9" ht="19.5" customHeight="1" x14ac:dyDescent="0.25">
      <c r="B255" s="136"/>
      <c r="C255" s="73"/>
      <c r="D255" s="116"/>
      <c r="E255" s="9" t="s">
        <v>50</v>
      </c>
      <c r="F255" s="9"/>
      <c r="G255" s="9" t="s">
        <v>29</v>
      </c>
      <c r="H255" s="11">
        <v>70</v>
      </c>
      <c r="I255" s="38">
        <f>CEILING(Оптовый!I254*'С множителем'!$K$2,$N$2)</f>
        <v>560</v>
      </c>
    </row>
    <row r="256" spans="2:9" ht="19.5" customHeight="1" x14ac:dyDescent="0.25">
      <c r="B256" s="131" t="s">
        <v>138</v>
      </c>
      <c r="C256" s="71"/>
      <c r="D256" s="116"/>
      <c r="E256" s="9" t="s">
        <v>50</v>
      </c>
      <c r="F256" s="9" t="s">
        <v>28</v>
      </c>
      <c r="G256" s="11" t="s">
        <v>29</v>
      </c>
      <c r="H256" s="11">
        <v>70</v>
      </c>
      <c r="I256" s="38">
        <f>CEILING(Оптовый!I255*'С множителем'!$K$2,$N$2)</f>
        <v>630</v>
      </c>
    </row>
    <row r="257" spans="2:9" ht="19.5" customHeight="1" x14ac:dyDescent="0.25">
      <c r="B257" s="142" t="s">
        <v>38</v>
      </c>
      <c r="C257" s="71" t="s">
        <v>49</v>
      </c>
      <c r="D257" s="116"/>
      <c r="E257" s="9" t="s">
        <v>32</v>
      </c>
      <c r="F257" s="9"/>
      <c r="G257" s="9" t="s">
        <v>29</v>
      </c>
      <c r="H257" s="11">
        <v>65</v>
      </c>
      <c r="I257" s="38">
        <f>CEILING(Оптовый!I256*'С множителем'!$K$2,$N$2)</f>
        <v>560</v>
      </c>
    </row>
    <row r="258" spans="2:9" ht="19.5" customHeight="1" x14ac:dyDescent="0.25">
      <c r="B258" s="145" t="s">
        <v>139</v>
      </c>
      <c r="C258" s="110"/>
      <c r="D258" s="116"/>
      <c r="E258" s="9" t="s">
        <v>22</v>
      </c>
      <c r="F258" s="9"/>
      <c r="G258" s="11" t="s">
        <v>29</v>
      </c>
      <c r="H258" s="11">
        <v>70</v>
      </c>
      <c r="I258" s="38">
        <f>CEILING(Оптовый!I257*'С множителем'!$K$2,$N$2)</f>
        <v>644.70000000000005</v>
      </c>
    </row>
    <row r="259" spans="2:9" ht="19.5" customHeight="1" x14ac:dyDescent="0.25">
      <c r="B259" s="92"/>
      <c r="C259" s="40"/>
      <c r="D259" s="42"/>
      <c r="E259" s="9" t="s">
        <v>32</v>
      </c>
      <c r="F259" s="9" t="s">
        <v>28</v>
      </c>
      <c r="G259" s="9" t="s">
        <v>29</v>
      </c>
      <c r="H259" s="11">
        <v>65</v>
      </c>
      <c r="I259" s="38">
        <f>CEILING(Оптовый!I258*'С множителем'!$K$2,$N$2)</f>
        <v>630</v>
      </c>
    </row>
    <row r="260" spans="2:9" ht="19.5" customHeight="1" x14ac:dyDescent="0.25">
      <c r="B260" s="73"/>
      <c r="C260" s="73"/>
      <c r="D260" s="28"/>
      <c r="E260" s="9" t="s">
        <v>140</v>
      </c>
      <c r="F260" s="9"/>
      <c r="G260" s="9" t="s">
        <v>77</v>
      </c>
      <c r="H260" s="11">
        <v>70</v>
      </c>
      <c r="I260" s="38">
        <f>CEILING(Оптовый!I259*'С множителем'!$K$2,$N$2)</f>
        <v>560</v>
      </c>
    </row>
    <row r="261" spans="2:9" ht="19.5" customHeight="1" x14ac:dyDescent="0.25">
      <c r="B261" s="71"/>
      <c r="C261" s="71"/>
      <c r="D261" s="13"/>
      <c r="E261" s="9" t="s">
        <v>50</v>
      </c>
      <c r="F261" s="9"/>
      <c r="G261" s="11" t="s">
        <v>29</v>
      </c>
      <c r="H261" s="11">
        <v>70</v>
      </c>
      <c r="I261" s="38">
        <f>CEILING(Оптовый!I260*'С множителем'!$K$2,$N$2)</f>
        <v>560</v>
      </c>
    </row>
    <row r="262" spans="2:9" ht="19.5" customHeight="1" x14ac:dyDescent="0.25">
      <c r="B262" s="71"/>
      <c r="C262" s="71"/>
      <c r="D262" s="13"/>
      <c r="E262" s="9" t="s">
        <v>140</v>
      </c>
      <c r="F262" s="9" t="s">
        <v>28</v>
      </c>
      <c r="G262" s="9" t="s">
        <v>78</v>
      </c>
      <c r="H262" s="11">
        <v>70</v>
      </c>
      <c r="I262" s="38">
        <f>CEILING(Оптовый!I261*'С множителем'!$K$2,$N$2)</f>
        <v>560</v>
      </c>
    </row>
    <row r="263" spans="2:9" ht="19.5" customHeight="1" x14ac:dyDescent="0.25">
      <c r="B263" s="71" t="s">
        <v>138</v>
      </c>
      <c r="C263" s="71"/>
      <c r="D263" s="13"/>
      <c r="E263" s="9" t="s">
        <v>50</v>
      </c>
      <c r="F263" s="9" t="s">
        <v>28</v>
      </c>
      <c r="G263" s="9" t="s">
        <v>29</v>
      </c>
      <c r="H263" s="11">
        <v>70</v>
      </c>
      <c r="I263" s="38">
        <f>CEILING(Оптовый!I262*'С множителем'!$K$2,$N$2)</f>
        <v>560</v>
      </c>
    </row>
    <row r="264" spans="2:9" ht="19.5" customHeight="1" x14ac:dyDescent="0.25">
      <c r="B264" s="82" t="s">
        <v>38</v>
      </c>
      <c r="C264" s="121" t="s">
        <v>143</v>
      </c>
      <c r="D264" s="13"/>
      <c r="E264" s="9" t="s">
        <v>50</v>
      </c>
      <c r="F264" s="9" t="s">
        <v>73</v>
      </c>
      <c r="G264" s="11" t="s">
        <v>29</v>
      </c>
      <c r="H264" s="11">
        <v>70</v>
      </c>
      <c r="I264" s="38">
        <f>CEILING(Оптовый!I263*'С множителем'!$K$2,$N$2)</f>
        <v>630</v>
      </c>
    </row>
    <row r="265" spans="2:9" ht="19.5" customHeight="1" x14ac:dyDescent="0.25">
      <c r="B265" s="71" t="s">
        <v>132</v>
      </c>
      <c r="C265" s="71"/>
      <c r="D265" s="13"/>
      <c r="E265" s="9" t="s">
        <v>22</v>
      </c>
      <c r="F265" s="9"/>
      <c r="G265" s="9" t="s">
        <v>29</v>
      </c>
      <c r="H265" s="11">
        <v>65</v>
      </c>
      <c r="I265" s="38">
        <f>CEILING(Оптовый!I264*'С множителем'!$K$2,$N$2)</f>
        <v>560</v>
      </c>
    </row>
    <row r="266" spans="2:9" ht="19.5" customHeight="1" x14ac:dyDescent="0.25">
      <c r="B266" s="71"/>
      <c r="C266" s="71"/>
      <c r="D266" s="13"/>
      <c r="E266" s="9" t="s">
        <v>22</v>
      </c>
      <c r="F266" s="9" t="s">
        <v>28</v>
      </c>
      <c r="G266" s="9" t="s">
        <v>29</v>
      </c>
      <c r="H266" s="11">
        <v>65</v>
      </c>
      <c r="I266" s="38">
        <f>CEILING(Оптовый!I265*'С множителем'!$K$2,$N$2)</f>
        <v>560</v>
      </c>
    </row>
    <row r="267" spans="2:9" ht="19.5" customHeight="1" x14ac:dyDescent="0.25">
      <c r="B267" s="87"/>
      <c r="C267" s="87"/>
      <c r="D267" s="52"/>
      <c r="E267" s="9" t="s">
        <v>22</v>
      </c>
      <c r="F267" s="9" t="s">
        <v>73</v>
      </c>
      <c r="G267" s="11" t="s">
        <v>29</v>
      </c>
      <c r="H267" s="11">
        <v>65</v>
      </c>
      <c r="I267" s="38">
        <f>CEILING(Оптовый!I266*'С множителем'!$K$2,$N$2)</f>
        <v>630</v>
      </c>
    </row>
    <row r="268" spans="2:9" ht="19.5" customHeight="1" x14ac:dyDescent="0.25">
      <c r="B268" s="108"/>
      <c r="C268" s="108"/>
      <c r="D268" s="109"/>
      <c r="E268" s="9" t="s">
        <v>50</v>
      </c>
      <c r="F268" s="9"/>
      <c r="G268" s="9" t="s">
        <v>29</v>
      </c>
      <c r="H268" s="11">
        <v>70</v>
      </c>
      <c r="I268" s="38">
        <f>CEILING(Оптовый!I267*'С множителем'!$K$2,$N$2)</f>
        <v>560</v>
      </c>
    </row>
    <row r="269" spans="2:9" ht="19.5" customHeight="1" x14ac:dyDescent="0.25">
      <c r="B269" s="110"/>
      <c r="C269" s="110"/>
      <c r="D269" s="111"/>
      <c r="E269" s="9" t="s">
        <v>82</v>
      </c>
      <c r="F269" s="9" t="s">
        <v>28</v>
      </c>
      <c r="G269" s="11" t="s">
        <v>29</v>
      </c>
      <c r="H269" s="11">
        <v>70</v>
      </c>
      <c r="I269" s="38">
        <f>CEILING(Оптовый!I268*'С множителем'!$K$2,$N$2)</f>
        <v>560</v>
      </c>
    </row>
    <row r="270" spans="2:9" ht="19.5" customHeight="1" x14ac:dyDescent="0.25">
      <c r="B270" s="79" t="s">
        <v>138</v>
      </c>
      <c r="C270" s="110"/>
      <c r="D270" s="111"/>
      <c r="E270" s="9" t="s">
        <v>82</v>
      </c>
      <c r="F270" s="9" t="s">
        <v>73</v>
      </c>
      <c r="G270" s="9" t="s">
        <v>29</v>
      </c>
      <c r="H270" s="11">
        <v>70</v>
      </c>
      <c r="I270" s="38">
        <f>CEILING(Оптовый!I269*'С множителем'!$K$2,$N$2)</f>
        <v>630</v>
      </c>
    </row>
    <row r="271" spans="2:9" ht="22.5" customHeight="1" x14ac:dyDescent="0.25">
      <c r="B271" s="82" t="s">
        <v>38</v>
      </c>
      <c r="C271" s="121" t="s">
        <v>49</v>
      </c>
      <c r="D271" s="111"/>
      <c r="E271" s="9" t="s">
        <v>32</v>
      </c>
      <c r="F271" s="9"/>
      <c r="G271" s="11" t="s">
        <v>29</v>
      </c>
      <c r="H271" s="11">
        <v>65</v>
      </c>
      <c r="I271" s="38">
        <f>CEILING(Оптовый!I270*'С множителем'!$K$2,$N$2)</f>
        <v>560</v>
      </c>
    </row>
    <row r="272" spans="2:9" ht="17.25" customHeight="1" x14ac:dyDescent="0.25">
      <c r="B272" s="121" t="s">
        <v>132</v>
      </c>
      <c r="C272" s="110"/>
      <c r="D272" s="111"/>
      <c r="E272" s="9" t="s">
        <v>32</v>
      </c>
      <c r="F272" s="9" t="s">
        <v>28</v>
      </c>
      <c r="G272" s="9" t="s">
        <v>29</v>
      </c>
      <c r="H272" s="11">
        <v>65</v>
      </c>
      <c r="I272" s="38">
        <f>CEILING(Оптовый!I271*'С множителем'!$K$2,$N$2)</f>
        <v>560</v>
      </c>
    </row>
    <row r="273" spans="2:9" ht="20.25" customHeight="1" x14ac:dyDescent="0.25">
      <c r="B273" s="114"/>
      <c r="C273" s="114"/>
      <c r="D273" s="115"/>
      <c r="E273" s="9" t="s">
        <v>32</v>
      </c>
      <c r="F273" s="9" t="s">
        <v>73</v>
      </c>
      <c r="G273" s="11" t="s">
        <v>29</v>
      </c>
      <c r="H273" s="11">
        <v>65</v>
      </c>
      <c r="I273" s="38">
        <f>CEILING(Оптовый!I272*'С множителем'!$K$2,$N$2)</f>
        <v>630</v>
      </c>
    </row>
    <row r="274" spans="2:9" x14ac:dyDescent="0.25">
      <c r="B274" s="134"/>
      <c r="C274" s="54"/>
      <c r="D274" s="24"/>
      <c r="E274" s="54"/>
      <c r="F274" s="54"/>
      <c r="G274" s="54"/>
      <c r="H274" s="24"/>
      <c r="I274" s="31"/>
    </row>
    <row r="275" spans="2:9" ht="34.5" customHeight="1" x14ac:dyDescent="0.25">
      <c r="B275" s="135" t="s">
        <v>13</v>
      </c>
      <c r="C275" s="55"/>
      <c r="D275" s="15"/>
      <c r="E275" s="55"/>
      <c r="F275" s="55"/>
      <c r="G275" s="55"/>
      <c r="H275" s="15"/>
      <c r="I275" s="32"/>
    </row>
    <row r="276" spans="2:9" ht="16.5" customHeight="1" x14ac:dyDescent="0.25">
      <c r="B276" s="144" t="s">
        <v>14</v>
      </c>
      <c r="C276" s="126" t="s">
        <v>15</v>
      </c>
      <c r="D276" s="127" t="s">
        <v>19</v>
      </c>
      <c r="E276" s="126" t="s">
        <v>16</v>
      </c>
      <c r="F276" s="126" t="s">
        <v>17</v>
      </c>
      <c r="G276" s="127" t="s">
        <v>18</v>
      </c>
      <c r="H276" s="128" t="s">
        <v>20</v>
      </c>
      <c r="I276" s="129" t="s">
        <v>21</v>
      </c>
    </row>
    <row r="277" spans="2:9" ht="16.5" customHeight="1" x14ac:dyDescent="0.25">
      <c r="B277" s="162"/>
      <c r="C277" s="163"/>
      <c r="D277" s="164" t="s">
        <v>157</v>
      </c>
      <c r="E277" s="163"/>
      <c r="F277" s="163"/>
      <c r="G277" s="164"/>
      <c r="H277" s="164"/>
      <c r="I277" s="165"/>
    </row>
    <row r="278" spans="2:9" ht="16.5" customHeight="1" x14ac:dyDescent="0.25">
      <c r="B278" s="73"/>
      <c r="C278" s="133"/>
      <c r="D278" s="89"/>
      <c r="E278" s="9" t="s">
        <v>144</v>
      </c>
      <c r="F278" s="9"/>
      <c r="G278" s="11" t="s">
        <v>108</v>
      </c>
      <c r="H278" s="11">
        <v>60</v>
      </c>
      <c r="I278" s="38">
        <f>CEILING(Оптовый!I277*'С множителем'!$J$2,$N$2)</f>
        <v>2683.8</v>
      </c>
    </row>
    <row r="279" spans="2:9" ht="16.5" customHeight="1" x14ac:dyDescent="0.25">
      <c r="B279" s="71" t="s">
        <v>55</v>
      </c>
      <c r="C279" s="140" t="s">
        <v>49</v>
      </c>
      <c r="D279" s="116"/>
      <c r="E279" s="9" t="s">
        <v>145</v>
      </c>
      <c r="F279" s="9"/>
      <c r="G279" s="11"/>
      <c r="H279" s="11">
        <v>65</v>
      </c>
      <c r="I279" s="38">
        <f>CEILING(Оптовый!I278*'С множителем'!$J$2,$N$2)</f>
        <v>2683.8</v>
      </c>
    </row>
    <row r="280" spans="2:9" ht="16.5" customHeight="1" x14ac:dyDescent="0.25">
      <c r="B280" s="87"/>
      <c r="C280" s="138"/>
      <c r="D280" s="42"/>
      <c r="E280" s="9" t="s">
        <v>146</v>
      </c>
      <c r="F280" s="9"/>
      <c r="G280" s="11" t="s">
        <v>108</v>
      </c>
      <c r="H280" s="11">
        <v>70</v>
      </c>
      <c r="I280" s="38">
        <f>CEILING(Оптовый!I279*'С множителем'!$J$2,$N$2)</f>
        <v>2683.8</v>
      </c>
    </row>
    <row r="281" spans="2:9" ht="16.5" customHeight="1" x14ac:dyDescent="0.25">
      <c r="B281" s="73"/>
      <c r="C281" s="137"/>
      <c r="D281" s="89"/>
      <c r="E281" s="9" t="s">
        <v>147</v>
      </c>
      <c r="F281" s="9"/>
      <c r="G281" s="11"/>
      <c r="H281" s="11">
        <v>60</v>
      </c>
      <c r="I281" s="38">
        <f>CEILING(Оптовый!I280*'С множителем'!$J$2,$N$2)</f>
        <v>1752.1000000000001</v>
      </c>
    </row>
    <row r="282" spans="2:9" ht="16.5" customHeight="1" x14ac:dyDescent="0.25">
      <c r="B282" s="71" t="s">
        <v>79</v>
      </c>
      <c r="C282" s="140" t="s">
        <v>49</v>
      </c>
      <c r="D282" s="116"/>
      <c r="E282" s="9" t="s">
        <v>148</v>
      </c>
      <c r="F282" s="9"/>
      <c r="G282" s="11"/>
      <c r="H282" s="11">
        <v>70</v>
      </c>
      <c r="I282" s="38">
        <f>CEILING(Оптовый!I281*'С множителем'!$J$2,$N$2)</f>
        <v>1752.1000000000001</v>
      </c>
    </row>
    <row r="283" spans="2:9" ht="16.5" customHeight="1" x14ac:dyDescent="0.25">
      <c r="B283" s="87"/>
      <c r="C283" s="138"/>
      <c r="D283" s="42"/>
      <c r="E283" s="9" t="s">
        <v>149</v>
      </c>
      <c r="F283" s="9"/>
      <c r="G283" s="11" t="s">
        <v>108</v>
      </c>
      <c r="H283" s="11">
        <v>70</v>
      </c>
      <c r="I283" s="38">
        <f>CEILING(Оптовый!I282*'С множителем'!$J$2,$N$2)</f>
        <v>1261.4000000000001</v>
      </c>
    </row>
    <row r="284" spans="2:9" ht="16.5" customHeight="1" x14ac:dyDescent="0.25">
      <c r="B284" s="73" t="s">
        <v>101</v>
      </c>
      <c r="C284" s="137" t="s">
        <v>49</v>
      </c>
      <c r="D284" s="89"/>
      <c r="E284" s="9" t="s">
        <v>150</v>
      </c>
      <c r="F284" s="9"/>
      <c r="G284" s="11" t="s">
        <v>108</v>
      </c>
      <c r="H284" s="11">
        <v>60</v>
      </c>
      <c r="I284" s="38">
        <f>CEILING(Оптовый!I283*'С множителем'!$K$2,$N$2)</f>
        <v>798.7</v>
      </c>
    </row>
    <row r="285" spans="2:9" ht="20.25" customHeight="1" x14ac:dyDescent="0.25">
      <c r="B285" s="87"/>
      <c r="C285" s="138"/>
      <c r="D285" s="42"/>
      <c r="E285" s="9" t="s">
        <v>151</v>
      </c>
      <c r="F285" s="9"/>
      <c r="G285" s="11" t="s">
        <v>108</v>
      </c>
      <c r="H285" s="11">
        <v>70</v>
      </c>
      <c r="I285" s="38">
        <f>CEILING(Оптовый!I284*'С множителем'!$K$2,$N$2)</f>
        <v>798.7</v>
      </c>
    </row>
    <row r="286" spans="2:9" ht="20.25" customHeight="1" x14ac:dyDescent="0.25">
      <c r="B286" s="73" t="s">
        <v>155</v>
      </c>
      <c r="C286" s="137" t="s">
        <v>36</v>
      </c>
      <c r="D286" s="89"/>
      <c r="E286" s="9" t="s">
        <v>152</v>
      </c>
      <c r="F286" s="9"/>
      <c r="G286" s="11" t="s">
        <v>77</v>
      </c>
      <c r="H286" s="11">
        <v>65</v>
      </c>
      <c r="I286" s="38">
        <f>CEILING(Оптовый!I285*'С множителем'!$L$2,$N$2)</f>
        <v>476.7</v>
      </c>
    </row>
    <row r="287" spans="2:9" ht="16.5" customHeight="1" x14ac:dyDescent="0.25">
      <c r="B287" s="87" t="s">
        <v>126</v>
      </c>
      <c r="C287" s="138"/>
      <c r="D287" s="42"/>
      <c r="E287" s="9" t="s">
        <v>153</v>
      </c>
      <c r="F287" s="9"/>
      <c r="G287" s="11" t="s">
        <v>77</v>
      </c>
      <c r="H287" s="11">
        <v>65</v>
      </c>
      <c r="I287" s="38">
        <f>CEILING(Оптовый!I286*'С множителем'!$K$2,$N$2)</f>
        <v>714.7</v>
      </c>
    </row>
    <row r="288" spans="2:9" x14ac:dyDescent="0.25">
      <c r="B288" s="73" t="s">
        <v>130</v>
      </c>
      <c r="C288" s="137"/>
      <c r="D288" s="89"/>
      <c r="E288" s="9" t="s">
        <v>104</v>
      </c>
      <c r="F288" s="9"/>
      <c r="G288" s="11" t="s">
        <v>77</v>
      </c>
      <c r="H288" s="11">
        <v>65</v>
      </c>
      <c r="I288" s="38">
        <f>CEILING(Оптовый!I287*'С множителем'!$M$2,$N$2)</f>
        <v>140</v>
      </c>
    </row>
    <row r="289" spans="2:9" ht="30.75" customHeight="1" x14ac:dyDescent="0.25">
      <c r="B289" s="71" t="s">
        <v>156</v>
      </c>
      <c r="C289" s="140" t="s">
        <v>36</v>
      </c>
      <c r="D289" s="116"/>
      <c r="E289" s="9" t="s">
        <v>105</v>
      </c>
      <c r="F289" s="9"/>
      <c r="G289" s="11" t="s">
        <v>77</v>
      </c>
      <c r="H289" s="11">
        <v>65</v>
      </c>
      <c r="I289" s="38">
        <f>CEILING(Оптовый!I288*'С множителем'!$M$2,$N$2)</f>
        <v>161</v>
      </c>
    </row>
    <row r="290" spans="2:9" x14ac:dyDescent="0.25">
      <c r="B290" s="87" t="s">
        <v>126</v>
      </c>
      <c r="C290" s="138"/>
      <c r="D290" s="42"/>
      <c r="E290" s="9" t="s">
        <v>154</v>
      </c>
      <c r="F290" s="9"/>
      <c r="G290" s="11" t="s">
        <v>108</v>
      </c>
      <c r="H290" s="11">
        <v>65</v>
      </c>
      <c r="I290" s="38">
        <f>CEILING(Оптовый!I289*'С множителем'!$M$2,$N$2)</f>
        <v>175.70000000000002</v>
      </c>
    </row>
    <row r="291" spans="2:9" x14ac:dyDescent="0.25">
      <c r="B291" s="166"/>
      <c r="C291" s="146"/>
      <c r="D291" s="147"/>
      <c r="E291" s="148"/>
      <c r="F291" s="148"/>
      <c r="G291" s="147"/>
      <c r="H291" s="147"/>
      <c r="I291" s="167"/>
    </row>
    <row r="292" spans="2:9" ht="33" customHeight="1" x14ac:dyDescent="0.25">
      <c r="B292" s="134"/>
      <c r="C292" s="54"/>
      <c r="D292" s="24"/>
      <c r="E292" s="54"/>
      <c r="F292" s="54"/>
      <c r="G292" s="54"/>
      <c r="H292" s="24"/>
      <c r="I292" s="31"/>
    </row>
    <row r="293" spans="2:9" ht="17.25" customHeight="1" x14ac:dyDescent="0.25">
      <c r="B293" s="135" t="s">
        <v>158</v>
      </c>
      <c r="C293" s="55"/>
      <c r="D293" s="15"/>
      <c r="E293" s="55"/>
      <c r="F293" s="55"/>
      <c r="G293" s="55"/>
      <c r="H293" s="15"/>
      <c r="I293" s="32"/>
    </row>
    <row r="294" spans="2:9" ht="12.75" customHeight="1" x14ac:dyDescent="0.25">
      <c r="B294" s="144" t="s">
        <v>14</v>
      </c>
      <c r="C294" s="126" t="s">
        <v>15</v>
      </c>
      <c r="D294" s="127" t="s">
        <v>19</v>
      </c>
      <c r="E294" s="126" t="s">
        <v>16</v>
      </c>
      <c r="F294" s="126" t="s">
        <v>177</v>
      </c>
      <c r="G294" s="127" t="s">
        <v>18</v>
      </c>
      <c r="H294" s="128" t="s">
        <v>20</v>
      </c>
      <c r="I294" s="129" t="s">
        <v>21</v>
      </c>
    </row>
    <row r="295" spans="2:9" ht="15.75" customHeight="1" x14ac:dyDescent="0.25">
      <c r="B295" s="122" t="s">
        <v>159</v>
      </c>
      <c r="C295" s="421" t="s">
        <v>49</v>
      </c>
      <c r="D295" s="89"/>
      <c r="E295" s="403" t="s">
        <v>161</v>
      </c>
      <c r="F295" s="403" t="s">
        <v>162</v>
      </c>
      <c r="G295" s="420" t="s">
        <v>29</v>
      </c>
      <c r="H295" s="420">
        <v>70</v>
      </c>
      <c r="I295" s="422">
        <f>CEILING(Оптовый!I294*'С множителем'!$J$2,$N$2)</f>
        <v>1050</v>
      </c>
    </row>
    <row r="296" spans="2:9" ht="9.75" customHeight="1" x14ac:dyDescent="0.25">
      <c r="B296" s="40" t="s">
        <v>160</v>
      </c>
      <c r="C296" s="405"/>
      <c r="D296" s="42"/>
      <c r="E296" s="405"/>
      <c r="F296" s="405"/>
      <c r="G296" s="405"/>
      <c r="H296" s="405"/>
      <c r="I296" s="405"/>
    </row>
    <row r="297" spans="2:9" ht="17.25" customHeight="1" x14ac:dyDescent="0.25">
      <c r="B297" s="73"/>
      <c r="C297" s="73"/>
      <c r="D297" s="89"/>
      <c r="E297" s="112" t="s">
        <v>165</v>
      </c>
      <c r="F297" s="88"/>
      <c r="G297" s="113" t="s">
        <v>77</v>
      </c>
      <c r="H297" s="11">
        <v>70</v>
      </c>
      <c r="I297" s="90">
        <f>CEILING(Оптовый!I296*'С множителем'!$J$2,$N$2)</f>
        <v>1331.4</v>
      </c>
    </row>
    <row r="298" spans="2:9" ht="17.25" customHeight="1" x14ac:dyDescent="0.25">
      <c r="B298" s="71" t="s">
        <v>163</v>
      </c>
      <c r="C298" s="71"/>
      <c r="D298" s="116"/>
      <c r="E298" s="112" t="s">
        <v>166</v>
      </c>
      <c r="F298" s="82"/>
      <c r="G298" s="113" t="s">
        <v>29</v>
      </c>
      <c r="H298" s="11">
        <v>70</v>
      </c>
      <c r="I298" s="90">
        <f>CEILING(Оптовый!I297*'С множителем'!$J$2,$N$2)</f>
        <v>1331.4</v>
      </c>
    </row>
    <row r="299" spans="2:9" ht="17.25" customHeight="1" x14ac:dyDescent="0.25">
      <c r="B299" s="71" t="s">
        <v>164</v>
      </c>
      <c r="C299" s="71" t="s">
        <v>49</v>
      </c>
      <c r="D299" s="116"/>
      <c r="E299" s="112" t="s">
        <v>167</v>
      </c>
      <c r="F299" s="82" t="s">
        <v>172</v>
      </c>
      <c r="G299" s="91" t="s">
        <v>29</v>
      </c>
      <c r="H299" s="11">
        <v>75</v>
      </c>
      <c r="I299" s="90">
        <f>CEILING(Оптовый!I298*'С множителем'!$J$2,$N$2)</f>
        <v>1331.4</v>
      </c>
    </row>
    <row r="300" spans="2:9" ht="17.25" customHeight="1" x14ac:dyDescent="0.25">
      <c r="B300" s="71" t="s">
        <v>132</v>
      </c>
      <c r="C300" s="71"/>
      <c r="D300" s="116"/>
      <c r="E300" s="112" t="s">
        <v>168</v>
      </c>
      <c r="F300" s="82"/>
      <c r="G300" s="113" t="s">
        <v>29</v>
      </c>
      <c r="H300" s="11">
        <v>70</v>
      </c>
      <c r="I300" s="90">
        <f>CEILING(Оптовый!I299*'С множителем'!$J$2,$N$2)</f>
        <v>1331.4</v>
      </c>
    </row>
    <row r="301" spans="2:9" ht="17.25" customHeight="1" x14ac:dyDescent="0.25">
      <c r="B301" s="87"/>
      <c r="C301" s="87"/>
      <c r="D301" s="42"/>
      <c r="E301" s="112" t="s">
        <v>62</v>
      </c>
      <c r="F301" s="82"/>
      <c r="G301" s="91" t="s">
        <v>29</v>
      </c>
      <c r="H301" s="11">
        <v>75</v>
      </c>
      <c r="I301" s="90">
        <f>CEILING(Оптовый!I300*'С множителем'!$J$2,$N$2)</f>
        <v>1331.4</v>
      </c>
    </row>
    <row r="302" spans="2:9" ht="16.5" customHeight="1" x14ac:dyDescent="0.25">
      <c r="B302" s="73"/>
      <c r="C302" s="73"/>
      <c r="D302" s="89"/>
      <c r="E302" s="112" t="s">
        <v>170</v>
      </c>
      <c r="F302" s="88"/>
      <c r="G302" s="113" t="s">
        <v>29</v>
      </c>
      <c r="H302" s="11">
        <v>70</v>
      </c>
      <c r="I302" s="90">
        <f>CEILING(Оптовый!I301*'С множителем'!$L$2,$N$2)</f>
        <v>462.7</v>
      </c>
    </row>
    <row r="303" spans="2:9" ht="17.25" customHeight="1" x14ac:dyDescent="0.25">
      <c r="B303" s="71" t="s">
        <v>163</v>
      </c>
      <c r="C303" s="71" t="s">
        <v>36</v>
      </c>
      <c r="D303" s="116"/>
      <c r="E303" s="112" t="s">
        <v>167</v>
      </c>
      <c r="F303" s="82" t="s">
        <v>172</v>
      </c>
      <c r="G303" s="91" t="s">
        <v>29</v>
      </c>
      <c r="H303" s="11">
        <v>70</v>
      </c>
      <c r="I303" s="90">
        <f>CEILING(Оптовый!I302*'С множителем'!$M$2,$N$2)</f>
        <v>210</v>
      </c>
    </row>
    <row r="304" spans="2:9" ht="15" customHeight="1" x14ac:dyDescent="0.25">
      <c r="B304" s="71" t="s">
        <v>169</v>
      </c>
      <c r="C304" s="71"/>
      <c r="D304" s="116"/>
      <c r="E304" s="112" t="s">
        <v>122</v>
      </c>
      <c r="F304" s="82"/>
      <c r="G304" s="113" t="s">
        <v>29</v>
      </c>
      <c r="H304" s="11">
        <v>70</v>
      </c>
      <c r="I304" s="90">
        <f>CEILING(Оптовый!I303*'С множителем'!$M$2,$N$2)</f>
        <v>210</v>
      </c>
    </row>
    <row r="305" spans="2:9" ht="17.25" customHeight="1" x14ac:dyDescent="0.25">
      <c r="B305" s="87"/>
      <c r="C305" s="87"/>
      <c r="D305" s="42"/>
      <c r="E305" s="112" t="s">
        <v>171</v>
      </c>
      <c r="F305" s="82"/>
      <c r="G305" s="91" t="s">
        <v>29</v>
      </c>
      <c r="H305" s="11">
        <v>70</v>
      </c>
      <c r="I305" s="90">
        <f>CEILING(Оптовый!I304*'С множителем'!$L$2,$N$2)</f>
        <v>462.7</v>
      </c>
    </row>
    <row r="306" spans="2:9" ht="15.75" customHeight="1" x14ac:dyDescent="0.25">
      <c r="B306" s="73"/>
      <c r="C306" s="73"/>
      <c r="D306" s="89"/>
      <c r="E306" s="112" t="s">
        <v>170</v>
      </c>
      <c r="F306" s="88"/>
      <c r="G306" s="113" t="s">
        <v>29</v>
      </c>
      <c r="H306" s="11">
        <v>70</v>
      </c>
      <c r="I306" s="90">
        <f>CEILING(Оптовый!I305*'С множителем'!$K$2,$N$2)</f>
        <v>589.4</v>
      </c>
    </row>
    <row r="307" spans="2:9" ht="15.75" customHeight="1" x14ac:dyDescent="0.25">
      <c r="B307" s="71" t="s">
        <v>163</v>
      </c>
      <c r="C307" s="71" t="s">
        <v>49</v>
      </c>
      <c r="D307" s="116"/>
      <c r="E307" s="112" t="s">
        <v>167</v>
      </c>
      <c r="F307" s="82" t="s">
        <v>172</v>
      </c>
      <c r="G307" s="91" t="s">
        <v>29</v>
      </c>
      <c r="H307" s="11">
        <v>70</v>
      </c>
      <c r="I307" s="90">
        <f>CEILING(Оптовый!I306*'С множителем'!$L$2,$N$2)</f>
        <v>329.7</v>
      </c>
    </row>
    <row r="308" spans="2:9" ht="18" customHeight="1" x14ac:dyDescent="0.25">
      <c r="B308" s="71" t="s">
        <v>169</v>
      </c>
      <c r="C308" s="71"/>
      <c r="D308" s="116"/>
      <c r="E308" s="112" t="s">
        <v>122</v>
      </c>
      <c r="F308" s="82"/>
      <c r="G308" s="113" t="s">
        <v>29</v>
      </c>
      <c r="H308" s="11">
        <v>70</v>
      </c>
      <c r="I308" s="90">
        <f>CEILING(Оптовый!I307*'С множителем'!$L$2,$N$2)</f>
        <v>329.7</v>
      </c>
    </row>
    <row r="309" spans="2:9" x14ac:dyDescent="0.25">
      <c r="B309" s="87"/>
      <c r="C309" s="87"/>
      <c r="D309" s="42"/>
      <c r="E309" s="112" t="s">
        <v>171</v>
      </c>
      <c r="F309" s="40"/>
      <c r="G309" s="91" t="s">
        <v>29</v>
      </c>
      <c r="H309" s="11">
        <v>70</v>
      </c>
      <c r="I309" s="38">
        <f>CEILING(Оптовый!I308*'С множителем'!$K$2,$N$2)</f>
        <v>589.4</v>
      </c>
    </row>
    <row r="310" spans="2:9" ht="13.5" customHeight="1" x14ac:dyDescent="0.25">
      <c r="B310" s="166"/>
      <c r="C310" s="146"/>
      <c r="D310" s="147"/>
      <c r="E310" s="148"/>
      <c r="F310" s="148"/>
      <c r="G310" s="148"/>
      <c r="H310" s="147"/>
      <c r="I310" s="167"/>
    </row>
    <row r="311" spans="2:9" ht="31.5" customHeight="1" x14ac:dyDescent="0.25">
      <c r="B311" s="134"/>
      <c r="C311" s="54"/>
      <c r="D311" s="24"/>
      <c r="E311" s="54"/>
      <c r="F311" s="54"/>
      <c r="G311" s="54"/>
      <c r="H311" s="24"/>
      <c r="I311" s="31"/>
    </row>
    <row r="312" spans="2:9" ht="16.5" customHeight="1" x14ac:dyDescent="0.25">
      <c r="B312" s="135" t="s">
        <v>178</v>
      </c>
      <c r="C312" s="55"/>
      <c r="D312" s="15"/>
      <c r="E312" s="55"/>
      <c r="F312" s="55"/>
      <c r="G312" s="55"/>
      <c r="H312" s="15"/>
      <c r="I312" s="32"/>
    </row>
    <row r="313" spans="2:9" ht="21" customHeight="1" x14ac:dyDescent="0.25">
      <c r="B313" s="144" t="s">
        <v>14</v>
      </c>
      <c r="C313" s="126" t="s">
        <v>15</v>
      </c>
      <c r="D313" s="127" t="s">
        <v>19</v>
      </c>
      <c r="E313" s="126" t="s">
        <v>175</v>
      </c>
      <c r="F313" s="126" t="s">
        <v>176</v>
      </c>
      <c r="G313" s="127" t="s">
        <v>18</v>
      </c>
      <c r="H313" s="128" t="s">
        <v>20</v>
      </c>
      <c r="I313" s="129" t="s">
        <v>21</v>
      </c>
    </row>
    <row r="314" spans="2:9" ht="20.25" customHeight="1" x14ac:dyDescent="0.3">
      <c r="B314" s="149" t="s">
        <v>130</v>
      </c>
      <c r="C314" s="123" t="s">
        <v>56</v>
      </c>
      <c r="D314" s="111"/>
      <c r="E314" s="9" t="s">
        <v>122</v>
      </c>
      <c r="F314" s="9" t="s">
        <v>288</v>
      </c>
      <c r="G314" s="9" t="s">
        <v>29</v>
      </c>
      <c r="H314" s="11"/>
      <c r="I314" s="38">
        <f>CEILING(Оптовый!I313*'С множителем'!$J$2,$N$2)</f>
        <v>1610</v>
      </c>
    </row>
    <row r="315" spans="2:9" x14ac:dyDescent="0.25">
      <c r="B315" s="149" t="s">
        <v>174</v>
      </c>
      <c r="C315" s="125"/>
      <c r="D315" s="115"/>
      <c r="E315" s="9" t="s">
        <v>173</v>
      </c>
      <c r="F315" s="9" t="s">
        <v>288</v>
      </c>
      <c r="G315" s="11" t="s">
        <v>29</v>
      </c>
      <c r="H315" s="11"/>
      <c r="I315" s="38">
        <f>CEILING(Оптовый!I314*'С множителем'!$J$2,$N$2)</f>
        <v>1610</v>
      </c>
    </row>
    <row r="316" spans="2:9" ht="32.25" customHeight="1" x14ac:dyDescent="0.25">
      <c r="B316" s="134"/>
      <c r="C316" s="54"/>
      <c r="D316" s="24"/>
      <c r="E316" s="54"/>
      <c r="F316" s="54"/>
      <c r="G316" s="54"/>
      <c r="H316" s="24"/>
      <c r="I316" s="31"/>
    </row>
    <row r="317" spans="2:9" ht="18" x14ac:dyDescent="0.25">
      <c r="B317" s="135" t="s">
        <v>179</v>
      </c>
      <c r="C317" s="55"/>
      <c r="D317" s="15"/>
      <c r="E317" s="55"/>
      <c r="F317" s="55"/>
      <c r="G317" s="55"/>
      <c r="H317" s="15"/>
      <c r="I317" s="32"/>
    </row>
    <row r="318" spans="2:9" x14ac:dyDescent="0.25">
      <c r="B318" s="144" t="s">
        <v>14</v>
      </c>
      <c r="C318" s="126" t="s">
        <v>15</v>
      </c>
      <c r="D318" s="151" t="s">
        <v>19</v>
      </c>
      <c r="E318" s="126" t="s">
        <v>16</v>
      </c>
      <c r="F318" s="126" t="s">
        <v>17</v>
      </c>
      <c r="G318" s="127" t="s">
        <v>18</v>
      </c>
      <c r="H318" s="128" t="s">
        <v>20</v>
      </c>
      <c r="I318" s="129" t="s">
        <v>21</v>
      </c>
    </row>
    <row r="319" spans="2:9" x14ac:dyDescent="0.25">
      <c r="B319" s="88"/>
      <c r="C319" s="88"/>
      <c r="D319" s="89"/>
      <c r="E319" s="91" t="s">
        <v>148</v>
      </c>
      <c r="F319" s="9"/>
      <c r="G319" s="11"/>
      <c r="H319" s="11">
        <v>60</v>
      </c>
      <c r="I319" s="38">
        <f>CEILING(Оптовый!I319*'С множителем'!$M$2,$N$2)</f>
        <v>193.20000000000002</v>
      </c>
    </row>
    <row r="320" spans="2:9" x14ac:dyDescent="0.25">
      <c r="B320" s="82"/>
      <c r="C320" s="82"/>
      <c r="D320" s="116"/>
      <c r="E320" s="91" t="s">
        <v>151</v>
      </c>
      <c r="F320" s="9"/>
      <c r="G320" s="11" t="s">
        <v>108</v>
      </c>
      <c r="H320" s="11">
        <v>65</v>
      </c>
      <c r="I320" s="38">
        <f>CEILING(Оптовый!I320*'С множителем'!$M$2,$N$2)</f>
        <v>193.20000000000002</v>
      </c>
    </row>
    <row r="321" spans="2:9" x14ac:dyDescent="0.25">
      <c r="B321" s="82"/>
      <c r="C321" s="82"/>
      <c r="D321" s="116"/>
      <c r="E321" s="91" t="s">
        <v>180</v>
      </c>
      <c r="F321" s="9"/>
      <c r="G321" s="11" t="s">
        <v>77</v>
      </c>
      <c r="H321" s="11">
        <v>65</v>
      </c>
      <c r="I321" s="38">
        <f>CEILING(Оптовый!I321*'С множителем'!$M$2,$N$2)</f>
        <v>116.2</v>
      </c>
    </row>
    <row r="322" spans="2:9" x14ac:dyDescent="0.25">
      <c r="B322" s="82"/>
      <c r="C322" s="82"/>
      <c r="D322" s="116"/>
      <c r="E322" s="91" t="s">
        <v>117</v>
      </c>
      <c r="F322" s="9"/>
      <c r="G322" s="11" t="s">
        <v>77</v>
      </c>
      <c r="H322" s="11">
        <v>70</v>
      </c>
      <c r="I322" s="38">
        <f>CEILING(Оптовый!I322*'С множителем'!$M$2,$N$2)</f>
        <v>88.9</v>
      </c>
    </row>
    <row r="323" spans="2:9" x14ac:dyDescent="0.25">
      <c r="B323" s="82"/>
      <c r="C323" s="82"/>
      <c r="D323" s="116"/>
      <c r="E323" s="91" t="s">
        <v>181</v>
      </c>
      <c r="F323" s="9"/>
      <c r="G323" s="11" t="s">
        <v>29</v>
      </c>
      <c r="H323" s="11">
        <v>70</v>
      </c>
      <c r="I323" s="38">
        <f>CEILING(Оптовый!I323*'С множителем'!$M$2,$N$2)</f>
        <v>88.9</v>
      </c>
    </row>
    <row r="324" spans="2:9" x14ac:dyDescent="0.25">
      <c r="B324" s="82"/>
      <c r="C324" s="82"/>
      <c r="D324" s="116"/>
      <c r="E324" s="91" t="s">
        <v>182</v>
      </c>
      <c r="F324" s="9"/>
      <c r="G324" s="11" t="s">
        <v>29</v>
      </c>
      <c r="H324" s="11">
        <v>70</v>
      </c>
      <c r="I324" s="38">
        <f>CEILING(Оптовый!I324*'С множителем'!$M$2,$N$2)</f>
        <v>63</v>
      </c>
    </row>
    <row r="325" spans="2:9" x14ac:dyDescent="0.25">
      <c r="B325" s="71" t="s">
        <v>191</v>
      </c>
      <c r="C325" s="82"/>
      <c r="D325" s="116"/>
      <c r="E325" s="91" t="s">
        <v>183</v>
      </c>
      <c r="F325" s="9"/>
      <c r="G325" s="11" t="s">
        <v>29</v>
      </c>
      <c r="H325" s="11">
        <v>70</v>
      </c>
      <c r="I325" s="38">
        <f>CEILING(Оптовый!I325*'С множителем'!$M$2,$N$2)</f>
        <v>88.9</v>
      </c>
    </row>
    <row r="326" spans="2:9" x14ac:dyDescent="0.25">
      <c r="B326" s="71" t="s">
        <v>192</v>
      </c>
      <c r="C326" s="71" t="s">
        <v>36</v>
      </c>
      <c r="D326" s="116"/>
      <c r="E326" s="91" t="s">
        <v>184</v>
      </c>
      <c r="F326" s="9"/>
      <c r="G326" s="11" t="s">
        <v>29</v>
      </c>
      <c r="H326" s="11">
        <v>65</v>
      </c>
      <c r="I326" s="38">
        <f>CEILING(Оптовый!I326*'С множителем'!$M$2,$N$2)</f>
        <v>88.9</v>
      </c>
    </row>
    <row r="327" spans="2:9" x14ac:dyDescent="0.25">
      <c r="B327" s="82"/>
      <c r="C327" s="82"/>
      <c r="D327" s="116"/>
      <c r="E327" s="91" t="s">
        <v>185</v>
      </c>
      <c r="F327" s="9"/>
      <c r="G327" s="11" t="s">
        <v>77</v>
      </c>
      <c r="H327" s="11">
        <v>65</v>
      </c>
      <c r="I327" s="38">
        <f>CEILING(Оптовый!I327*'С множителем'!$M$2,$N$2)</f>
        <v>88.9</v>
      </c>
    </row>
    <row r="328" spans="2:9" x14ac:dyDescent="0.25">
      <c r="B328" s="82" t="s">
        <v>193</v>
      </c>
      <c r="C328" s="82"/>
      <c r="D328" s="116"/>
      <c r="E328" s="91" t="s">
        <v>104</v>
      </c>
      <c r="F328" s="9"/>
      <c r="G328" s="11" t="s">
        <v>77</v>
      </c>
      <c r="H328" s="11">
        <v>65</v>
      </c>
      <c r="I328" s="38">
        <f>CEILING(Оптовый!I328*'С множителем'!$M$2,$N$2)</f>
        <v>116.2</v>
      </c>
    </row>
    <row r="329" spans="2:9" x14ac:dyDescent="0.25">
      <c r="B329" s="82"/>
      <c r="C329" s="82"/>
      <c r="D329" s="116"/>
      <c r="E329" s="91" t="s">
        <v>186</v>
      </c>
      <c r="F329" s="9"/>
      <c r="G329" s="11" t="s">
        <v>77</v>
      </c>
      <c r="H329" s="11">
        <v>60</v>
      </c>
      <c r="I329" s="38">
        <f>CEILING(Оптовый!I329*'С множителем'!$M$2,$N$2)</f>
        <v>168.70000000000002</v>
      </c>
    </row>
    <row r="330" spans="2:9" x14ac:dyDescent="0.25">
      <c r="B330" s="82"/>
      <c r="C330" s="82"/>
      <c r="D330" s="116"/>
      <c r="E330" s="91" t="s">
        <v>187</v>
      </c>
      <c r="F330" s="9"/>
      <c r="G330" s="11"/>
      <c r="H330" s="11">
        <v>65</v>
      </c>
      <c r="I330" s="38">
        <f>CEILING(Оптовый!I330*'С множителем'!$M$2,$N$2)</f>
        <v>168.70000000000002</v>
      </c>
    </row>
    <row r="331" spans="2:9" x14ac:dyDescent="0.25">
      <c r="B331" s="82"/>
      <c r="C331" s="82"/>
      <c r="D331" s="116"/>
      <c r="E331" s="91" t="s">
        <v>188</v>
      </c>
      <c r="F331" s="9"/>
      <c r="G331" s="11"/>
      <c r="H331" s="11">
        <v>60</v>
      </c>
      <c r="I331" s="38">
        <f>CEILING(Оптовый!I331*'С множителем'!$M$2,$N$2)</f>
        <v>168.70000000000002</v>
      </c>
    </row>
    <row r="332" spans="2:9" x14ac:dyDescent="0.25">
      <c r="B332" s="82"/>
      <c r="C332" s="82"/>
      <c r="D332" s="116"/>
      <c r="E332" s="91" t="s">
        <v>189</v>
      </c>
      <c r="F332" s="9"/>
      <c r="G332" s="11" t="s">
        <v>108</v>
      </c>
      <c r="H332" s="11">
        <v>56</v>
      </c>
      <c r="I332" s="38">
        <f>CEILING(Оптовый!I332*'С множителем'!$M$2,$N$2)</f>
        <v>193.20000000000002</v>
      </c>
    </row>
    <row r="333" spans="2:9" x14ac:dyDescent="0.25">
      <c r="B333" s="40"/>
      <c r="C333" s="40"/>
      <c r="D333" s="42"/>
      <c r="E333" s="91" t="s">
        <v>190</v>
      </c>
      <c r="F333" s="9"/>
      <c r="G333" s="11"/>
      <c r="H333" s="11">
        <v>52</v>
      </c>
      <c r="I333" s="38">
        <f>CEILING(Оптовый!I333*'С множителем'!$M$2,$N$2)</f>
        <v>193.20000000000002</v>
      </c>
    </row>
    <row r="334" spans="2:9" x14ac:dyDescent="0.25">
      <c r="B334" s="73"/>
      <c r="C334" s="78"/>
      <c r="D334" s="46"/>
      <c r="E334" s="9" t="s">
        <v>74</v>
      </c>
      <c r="F334" s="9"/>
      <c r="G334" s="11" t="s">
        <v>77</v>
      </c>
      <c r="H334" s="11">
        <v>65</v>
      </c>
      <c r="I334" s="38">
        <f>CEILING(Оптовый!I334*'С множителем'!$K$2,$N$2)</f>
        <v>644.70000000000005</v>
      </c>
    </row>
    <row r="335" spans="2:9" x14ac:dyDescent="0.25">
      <c r="B335" s="71"/>
      <c r="C335" s="97"/>
      <c r="D335" s="6"/>
      <c r="E335" s="9" t="s">
        <v>50</v>
      </c>
      <c r="F335" s="9"/>
      <c r="G335" s="11" t="s">
        <v>29</v>
      </c>
      <c r="H335" s="11">
        <v>70</v>
      </c>
      <c r="I335" s="38">
        <f>CEILING(Оптовый!I335*'С множителем'!$L$2,$N$2)</f>
        <v>392</v>
      </c>
    </row>
    <row r="336" spans="2:9" x14ac:dyDescent="0.25">
      <c r="B336" s="71"/>
      <c r="C336" s="97"/>
      <c r="D336" s="6"/>
      <c r="E336" s="9" t="s">
        <v>124</v>
      </c>
      <c r="F336" s="9" t="s">
        <v>28</v>
      </c>
      <c r="G336" s="11" t="s">
        <v>29</v>
      </c>
      <c r="H336" s="11">
        <v>65</v>
      </c>
      <c r="I336" s="38">
        <f>CEILING(Оптовый!I336*'С множителем'!$L$2,$N$2)</f>
        <v>448.7</v>
      </c>
    </row>
    <row r="337" spans="2:9" x14ac:dyDescent="0.25">
      <c r="B337" s="71"/>
      <c r="C337" s="97"/>
      <c r="D337" s="6"/>
      <c r="E337" s="9" t="s">
        <v>124</v>
      </c>
      <c r="F337" s="9" t="s">
        <v>73</v>
      </c>
      <c r="G337" s="11" t="s">
        <v>29</v>
      </c>
      <c r="H337" s="11">
        <v>65</v>
      </c>
      <c r="I337" s="38">
        <f>CEILING(Оптовый!I337*'С множителем'!$K$2,$N$2)</f>
        <v>700.7</v>
      </c>
    </row>
    <row r="338" spans="2:9" x14ac:dyDescent="0.25">
      <c r="B338" s="71"/>
      <c r="C338" s="97"/>
      <c r="D338" s="6"/>
      <c r="E338" s="9" t="s">
        <v>44</v>
      </c>
      <c r="F338" s="9" t="s">
        <v>28</v>
      </c>
      <c r="G338" s="11" t="s">
        <v>29</v>
      </c>
      <c r="H338" s="11">
        <v>70</v>
      </c>
      <c r="I338" s="38">
        <f>CEILING(Оптовый!I338*'С множителем'!$L$2,$N$2)</f>
        <v>448.7</v>
      </c>
    </row>
    <row r="339" spans="2:9" x14ac:dyDescent="0.25">
      <c r="B339" s="71" t="s">
        <v>195</v>
      </c>
      <c r="C339" s="97"/>
      <c r="D339" s="6"/>
      <c r="E339" s="9" t="s">
        <v>44</v>
      </c>
      <c r="F339" s="9" t="s">
        <v>73</v>
      </c>
      <c r="G339" s="11" t="s">
        <v>29</v>
      </c>
      <c r="H339" s="11">
        <v>70</v>
      </c>
      <c r="I339" s="38">
        <f>CEILING(Оптовый!I339*'С множителем'!$K$2,$N$2)</f>
        <v>700.7</v>
      </c>
    </row>
    <row r="340" spans="2:9" x14ac:dyDescent="0.25">
      <c r="B340" s="71" t="s">
        <v>196</v>
      </c>
      <c r="C340" s="71" t="s">
        <v>36</v>
      </c>
      <c r="D340" s="6"/>
      <c r="E340" s="9" t="s">
        <v>194</v>
      </c>
      <c r="F340" s="9"/>
      <c r="G340" s="11" t="s">
        <v>29</v>
      </c>
      <c r="H340" s="11">
        <v>70</v>
      </c>
      <c r="I340" s="38">
        <f>CEILING(Оптовый!I340*'С множителем'!$L$2,$N$2)</f>
        <v>392</v>
      </c>
    </row>
    <row r="341" spans="2:9" x14ac:dyDescent="0.25">
      <c r="B341" s="71" t="s">
        <v>197</v>
      </c>
      <c r="C341" s="97"/>
      <c r="D341" s="6"/>
      <c r="E341" s="9" t="s">
        <v>184</v>
      </c>
      <c r="F341" s="9"/>
      <c r="G341" s="11" t="s">
        <v>29</v>
      </c>
      <c r="H341" s="11">
        <v>65</v>
      </c>
      <c r="I341" s="38">
        <f>CEILING(Оптовый!I341*'С множителем'!$L$2,$N$2)</f>
        <v>392</v>
      </c>
    </row>
    <row r="342" spans="2:9" x14ac:dyDescent="0.25">
      <c r="B342" s="71"/>
      <c r="C342" s="97"/>
      <c r="D342" s="6"/>
      <c r="E342" s="9" t="s">
        <v>185</v>
      </c>
      <c r="F342" s="9"/>
      <c r="G342" s="11" t="s">
        <v>77</v>
      </c>
      <c r="H342" s="11">
        <v>65</v>
      </c>
      <c r="I342" s="38">
        <f>CEILING(Оптовый!I342*'С множителем'!$L$2,$N$2)</f>
        <v>392</v>
      </c>
    </row>
    <row r="343" spans="2:9" x14ac:dyDescent="0.25">
      <c r="B343" s="71"/>
      <c r="C343" s="97"/>
      <c r="D343" s="6"/>
      <c r="E343" s="9" t="s">
        <v>32</v>
      </c>
      <c r="F343" s="9" t="s">
        <v>28</v>
      </c>
      <c r="G343" s="11" t="s">
        <v>29</v>
      </c>
      <c r="H343" s="11">
        <v>70</v>
      </c>
      <c r="I343" s="38">
        <f>CEILING(Оптовый!I343*'С множителем'!$L$2,$N$2)</f>
        <v>448.7</v>
      </c>
    </row>
    <row r="344" spans="2:9" x14ac:dyDescent="0.25">
      <c r="B344" s="71"/>
      <c r="C344" s="97"/>
      <c r="D344" s="6"/>
      <c r="E344" s="9" t="s">
        <v>32</v>
      </c>
      <c r="F344" s="9" t="s">
        <v>73</v>
      </c>
      <c r="G344" s="11" t="s">
        <v>29</v>
      </c>
      <c r="H344" s="11">
        <v>70</v>
      </c>
      <c r="I344" s="38">
        <f>CEILING(Оптовый!I344*'С множителем'!$K$2,$N$2)</f>
        <v>700.7</v>
      </c>
    </row>
    <row r="345" spans="2:9" x14ac:dyDescent="0.25">
      <c r="B345" s="152"/>
      <c r="C345" s="152"/>
      <c r="D345" s="47"/>
      <c r="E345" s="9" t="s">
        <v>64</v>
      </c>
      <c r="F345" s="9" t="s">
        <v>28</v>
      </c>
      <c r="G345" s="11" t="s">
        <v>29</v>
      </c>
      <c r="H345" s="11">
        <v>65</v>
      </c>
      <c r="I345" s="38">
        <f>CEILING(Оптовый!I345*'С множителем'!$L$2,$N$2)</f>
        <v>448.7</v>
      </c>
    </row>
    <row r="346" spans="2:9" x14ac:dyDescent="0.25">
      <c r="B346" s="73"/>
      <c r="C346" s="73"/>
      <c r="D346" s="28"/>
      <c r="E346" s="9" t="s">
        <v>74</v>
      </c>
      <c r="F346" s="9"/>
      <c r="G346" s="11" t="s">
        <v>77</v>
      </c>
      <c r="H346" s="11">
        <v>65</v>
      </c>
      <c r="I346" s="38">
        <f>CEILING(Оптовый!I346*'С множителем'!$K$2,$N$2)</f>
        <v>798.7</v>
      </c>
    </row>
    <row r="347" spans="2:9" x14ac:dyDescent="0.25">
      <c r="B347" s="71" t="s">
        <v>195</v>
      </c>
      <c r="C347" s="71"/>
      <c r="D347" s="13"/>
      <c r="E347" s="9" t="s">
        <v>50</v>
      </c>
      <c r="F347" s="9"/>
      <c r="G347" s="11" t="s">
        <v>29</v>
      </c>
      <c r="H347" s="11">
        <v>70</v>
      </c>
      <c r="I347" s="38">
        <f>CEILING(Оптовый!I347*'С множителем'!$K$2,$N$2)</f>
        <v>644.70000000000005</v>
      </c>
    </row>
    <row r="348" spans="2:9" x14ac:dyDescent="0.25">
      <c r="B348" s="71" t="s">
        <v>196</v>
      </c>
      <c r="C348" s="71" t="s">
        <v>49</v>
      </c>
      <c r="D348" s="13"/>
      <c r="E348" s="9" t="s">
        <v>198</v>
      </c>
      <c r="F348" s="9"/>
      <c r="G348" s="11" t="s">
        <v>29</v>
      </c>
      <c r="H348" s="11">
        <v>70</v>
      </c>
      <c r="I348" s="38">
        <f>CEILING(Оптовый!I348*'С множителем'!$K$2,$N$2)</f>
        <v>644.70000000000005</v>
      </c>
    </row>
    <row r="349" spans="2:9" x14ac:dyDescent="0.25">
      <c r="B349" s="71" t="s">
        <v>197</v>
      </c>
      <c r="C349" s="71"/>
      <c r="D349" s="13"/>
      <c r="E349" s="9" t="s">
        <v>199</v>
      </c>
      <c r="F349" s="9"/>
      <c r="G349" s="11" t="s">
        <v>29</v>
      </c>
      <c r="H349" s="11">
        <v>65</v>
      </c>
      <c r="I349" s="38">
        <f>CEILING(Оптовый!I349*'С множителем'!$K$2,$N$2)</f>
        <v>644.70000000000005</v>
      </c>
    </row>
    <row r="350" spans="2:9" x14ac:dyDescent="0.25">
      <c r="B350" s="87"/>
      <c r="C350" s="87"/>
      <c r="D350" s="52"/>
      <c r="E350" s="9" t="s">
        <v>185</v>
      </c>
      <c r="F350" s="9"/>
      <c r="G350" s="11" t="s">
        <v>77</v>
      </c>
      <c r="H350" s="11">
        <v>65</v>
      </c>
      <c r="I350" s="38">
        <f>CEILING(Оптовый!I350*'С множителем'!$K$2,$N$2)</f>
        <v>644.70000000000005</v>
      </c>
    </row>
    <row r="351" spans="2:9" x14ac:dyDescent="0.25">
      <c r="B351" s="136"/>
      <c r="C351" s="73"/>
      <c r="D351" s="89"/>
      <c r="E351" s="91" t="s">
        <v>200</v>
      </c>
      <c r="F351" s="9"/>
      <c r="G351" s="11"/>
      <c r="H351" s="11">
        <v>65</v>
      </c>
      <c r="I351" s="38">
        <f>CEILING(Оптовый!I351*'С множителем'!$L$2,$N$2)</f>
        <v>630</v>
      </c>
    </row>
    <row r="352" spans="2:9" x14ac:dyDescent="0.25">
      <c r="B352" s="139"/>
      <c r="C352" s="71"/>
      <c r="D352" s="116"/>
      <c r="E352" s="91" t="s">
        <v>201</v>
      </c>
      <c r="F352" s="9"/>
      <c r="G352" s="11" t="s">
        <v>108</v>
      </c>
      <c r="H352" s="11">
        <v>65</v>
      </c>
      <c r="I352" s="38">
        <f>CEILING(Оптовый!I352*'С множителем'!$L$2,$N$2)</f>
        <v>630</v>
      </c>
    </row>
    <row r="353" spans="2:9" x14ac:dyDescent="0.25">
      <c r="B353" s="139" t="s">
        <v>204</v>
      </c>
      <c r="C353" s="71" t="s">
        <v>36</v>
      </c>
      <c r="D353" s="116"/>
      <c r="E353" s="91" t="s">
        <v>202</v>
      </c>
      <c r="F353" s="9"/>
      <c r="G353" s="11" t="s">
        <v>108</v>
      </c>
      <c r="H353" s="11">
        <v>65</v>
      </c>
      <c r="I353" s="38">
        <f>CEILING(Оптовый!I353*'С множителем'!$L$2,$N$2)</f>
        <v>630</v>
      </c>
    </row>
    <row r="354" spans="2:9" x14ac:dyDescent="0.25">
      <c r="B354" s="139" t="s">
        <v>205</v>
      </c>
      <c r="C354" s="71"/>
      <c r="D354" s="116"/>
      <c r="E354" s="91" t="s">
        <v>74</v>
      </c>
      <c r="F354" s="9"/>
      <c r="G354" s="11" t="s">
        <v>77</v>
      </c>
      <c r="H354" s="11">
        <v>70</v>
      </c>
      <c r="I354" s="38">
        <f>CEILING(Оптовый!I354*'С множителем'!$L$2,$N$2)</f>
        <v>217.70000000000002</v>
      </c>
    </row>
    <row r="355" spans="2:9" x14ac:dyDescent="0.25">
      <c r="B355" s="140"/>
      <c r="C355" s="71"/>
      <c r="D355" s="116"/>
      <c r="E355" s="91" t="s">
        <v>50</v>
      </c>
      <c r="F355" s="9"/>
      <c r="G355" s="11" t="s">
        <v>29</v>
      </c>
      <c r="H355" s="11">
        <v>70</v>
      </c>
      <c r="I355" s="38">
        <f>CEILING(Оптовый!I357*'С множителем'!$M$2,$N$2)</f>
        <v>189</v>
      </c>
    </row>
    <row r="356" spans="2:9" x14ac:dyDescent="0.25">
      <c r="B356" s="140"/>
      <c r="C356" s="71"/>
      <c r="D356" s="116"/>
      <c r="E356" s="9" t="s">
        <v>274</v>
      </c>
      <c r="F356" s="9"/>
      <c r="G356" s="11" t="s">
        <v>29</v>
      </c>
      <c r="H356" s="11">
        <v>70</v>
      </c>
      <c r="I356" s="38">
        <f>CEILING(Оптовый!I356*'С множителем'!$M$2,$N$2)</f>
        <v>189</v>
      </c>
    </row>
    <row r="357" spans="2:9" x14ac:dyDescent="0.25">
      <c r="B357" s="139"/>
      <c r="C357" s="87"/>
      <c r="D357" s="42"/>
      <c r="E357" s="9" t="s">
        <v>104</v>
      </c>
      <c r="F357" s="9"/>
      <c r="G357" s="11" t="s">
        <v>30</v>
      </c>
      <c r="H357" s="11">
        <v>65</v>
      </c>
      <c r="I357" s="38">
        <f>CEILING(Оптовый!I357*'С множителем'!$M$2,$N$2)</f>
        <v>189</v>
      </c>
    </row>
    <row r="358" spans="2:9" x14ac:dyDescent="0.25">
      <c r="B358" s="73"/>
      <c r="C358" s="73"/>
      <c r="D358" s="89"/>
      <c r="E358" s="9" t="s">
        <v>68</v>
      </c>
      <c r="F358" s="9"/>
      <c r="G358" s="11" t="s">
        <v>77</v>
      </c>
      <c r="H358" s="11">
        <v>70</v>
      </c>
      <c r="I358" s="38">
        <f>CEILING(Оптовый!I358*'С множителем'!$L$2,$N$2)</f>
        <v>287.7</v>
      </c>
    </row>
    <row r="359" spans="2:9" x14ac:dyDescent="0.25">
      <c r="B359" s="71" t="s">
        <v>204</v>
      </c>
      <c r="C359" s="71"/>
      <c r="D359" s="116"/>
      <c r="E359" s="9" t="s">
        <v>69</v>
      </c>
      <c r="F359" s="9"/>
      <c r="G359" s="11" t="s">
        <v>77</v>
      </c>
      <c r="H359" s="11">
        <v>70</v>
      </c>
      <c r="I359" s="38">
        <f>CEILING(Оптовый!I359*'С множителем'!$L$2,$N$2)</f>
        <v>273.7</v>
      </c>
    </row>
    <row r="360" spans="2:9" x14ac:dyDescent="0.25">
      <c r="B360" s="71" t="s">
        <v>206</v>
      </c>
      <c r="C360" s="71" t="s">
        <v>49</v>
      </c>
      <c r="D360" s="116"/>
      <c r="E360" s="9" t="s">
        <v>203</v>
      </c>
      <c r="F360" s="9"/>
      <c r="G360" s="11" t="s">
        <v>77</v>
      </c>
      <c r="H360" s="11">
        <v>70</v>
      </c>
      <c r="I360" s="38">
        <f>CEILING(Оптовый!I360*'С множителем'!$L$2,$N$2)</f>
        <v>252</v>
      </c>
    </row>
    <row r="361" spans="2:9" ht="30.75" customHeight="1" x14ac:dyDescent="0.25">
      <c r="B361" s="71" t="s">
        <v>205</v>
      </c>
      <c r="C361" s="71"/>
      <c r="D361" s="116"/>
      <c r="E361" s="9" t="s">
        <v>44</v>
      </c>
      <c r="F361" s="9"/>
      <c r="G361" s="11" t="s">
        <v>29</v>
      </c>
      <c r="H361" s="11">
        <v>70</v>
      </c>
      <c r="I361" s="38">
        <f>CEILING(Оптовый!I361*'С множителем'!$L$2,$N$2)</f>
        <v>252</v>
      </c>
    </row>
    <row r="362" spans="2:9" x14ac:dyDescent="0.25">
      <c r="B362" s="153"/>
      <c r="C362" s="153"/>
      <c r="D362" s="116"/>
      <c r="E362" s="9" t="s">
        <v>22</v>
      </c>
      <c r="F362" s="9"/>
      <c r="G362" s="11" t="s">
        <v>29</v>
      </c>
      <c r="H362" s="11">
        <v>70</v>
      </c>
      <c r="I362" s="38">
        <f>CEILING(Оптовый!I362*'С множителем'!$L$2,$N$2)</f>
        <v>259</v>
      </c>
    </row>
    <row r="363" spans="2:9" x14ac:dyDescent="0.25">
      <c r="B363" s="87"/>
      <c r="C363" s="87"/>
      <c r="D363" s="42"/>
      <c r="E363" s="9" t="s">
        <v>104</v>
      </c>
      <c r="F363" s="9"/>
      <c r="G363" s="11" t="s">
        <v>77</v>
      </c>
      <c r="H363" s="11">
        <v>65</v>
      </c>
      <c r="I363" s="38">
        <f>CEILING(Оптовый!I363*'С множителем'!$L$2,$N$2)</f>
        <v>259</v>
      </c>
    </row>
    <row r="364" spans="2:9" x14ac:dyDescent="0.25">
      <c r="B364" s="139"/>
      <c r="C364" s="140"/>
      <c r="D364" s="225"/>
      <c r="E364" s="133"/>
      <c r="F364" s="133"/>
      <c r="G364" s="226"/>
      <c r="H364" s="226"/>
      <c r="I364" s="227"/>
    </row>
    <row r="365" spans="2:9" ht="33" customHeight="1" x14ac:dyDescent="0.25">
      <c r="B365" s="134"/>
      <c r="C365" s="54"/>
      <c r="D365" s="24"/>
      <c r="E365" s="54"/>
      <c r="F365" s="54"/>
      <c r="G365" s="54"/>
      <c r="H365" s="24"/>
      <c r="I365" s="31"/>
    </row>
    <row r="366" spans="2:9" ht="18" x14ac:dyDescent="0.25">
      <c r="B366" s="135" t="s">
        <v>13</v>
      </c>
      <c r="C366" s="55"/>
      <c r="D366" s="15"/>
      <c r="E366" s="55"/>
      <c r="F366" s="55"/>
      <c r="G366" s="55"/>
      <c r="H366" s="15"/>
      <c r="I366" s="32"/>
    </row>
    <row r="367" spans="2:9" x14ac:dyDescent="0.25">
      <c r="B367" s="144" t="s">
        <v>14</v>
      </c>
      <c r="C367" s="126" t="s">
        <v>15</v>
      </c>
      <c r="D367" s="151" t="s">
        <v>19</v>
      </c>
      <c r="E367" s="126" t="s">
        <v>16</v>
      </c>
      <c r="F367" s="126" t="s">
        <v>17</v>
      </c>
      <c r="G367" s="127" t="s">
        <v>18</v>
      </c>
      <c r="H367" s="128" t="s">
        <v>20</v>
      </c>
      <c r="I367" s="129" t="s">
        <v>21</v>
      </c>
    </row>
    <row r="368" spans="2:9" x14ac:dyDescent="0.25">
      <c r="B368" s="88"/>
      <c r="C368" s="88"/>
      <c r="D368" s="89"/>
      <c r="E368" s="9" t="s">
        <v>50</v>
      </c>
      <c r="F368" s="9"/>
      <c r="G368" s="11" t="s">
        <v>29</v>
      </c>
      <c r="H368" s="11">
        <v>70</v>
      </c>
      <c r="I368" s="38">
        <f>CEILING(Оптовый!I368*'С множителем'!$M$2,$N$2)</f>
        <v>49</v>
      </c>
    </row>
    <row r="369" spans="2:9" x14ac:dyDescent="0.25">
      <c r="B369" s="71" t="s">
        <v>207</v>
      </c>
      <c r="C369" s="71" t="s">
        <v>36</v>
      </c>
      <c r="D369" s="116"/>
      <c r="E369" s="9" t="s">
        <v>22</v>
      </c>
      <c r="F369" s="9"/>
      <c r="G369" s="9" t="s">
        <v>29</v>
      </c>
      <c r="H369" s="11">
        <v>70</v>
      </c>
      <c r="I369" s="38">
        <f>CEILING(Оптовый!I369*'С множителем'!$M$2,$N$2)</f>
        <v>49</v>
      </c>
    </row>
    <row r="370" spans="2:9" x14ac:dyDescent="0.25">
      <c r="B370" s="87" t="s">
        <v>126</v>
      </c>
      <c r="C370" s="87"/>
      <c r="D370" s="42"/>
      <c r="E370" s="9" t="s">
        <v>22</v>
      </c>
      <c r="F370" s="9"/>
      <c r="G370" s="11" t="s">
        <v>29</v>
      </c>
      <c r="H370" s="11">
        <v>65</v>
      </c>
      <c r="I370" s="38">
        <f>CEILING(Оптовый!I370*'С множителем'!$M$2,$N$2)</f>
        <v>39.200000000000003</v>
      </c>
    </row>
    <row r="371" spans="2:9" x14ac:dyDescent="0.25">
      <c r="B371" s="73"/>
      <c r="C371" s="73"/>
      <c r="D371" s="89"/>
      <c r="E371" s="9" t="s">
        <v>61</v>
      </c>
      <c r="F371" s="9"/>
      <c r="G371" s="9" t="s">
        <v>29</v>
      </c>
      <c r="H371" s="11">
        <v>70</v>
      </c>
      <c r="I371" s="38">
        <f>CEILING(Оптовый!I371*'С множителем'!$M$2,$N$2)</f>
        <v>95.2</v>
      </c>
    </row>
    <row r="372" spans="2:9" x14ac:dyDescent="0.25">
      <c r="B372" s="71"/>
      <c r="C372" s="71"/>
      <c r="D372" s="116"/>
      <c r="E372" s="9" t="s">
        <v>50</v>
      </c>
      <c r="F372" s="9"/>
      <c r="G372" s="11" t="s">
        <v>29</v>
      </c>
      <c r="H372" s="11">
        <v>72</v>
      </c>
      <c r="I372" s="38">
        <f>CEILING(Оптовый!I372*'С множителем'!$M$2,$N$2)</f>
        <v>95.2</v>
      </c>
    </row>
    <row r="373" spans="2:9" x14ac:dyDescent="0.25">
      <c r="B373" s="71" t="s">
        <v>207</v>
      </c>
      <c r="C373" s="71" t="s">
        <v>49</v>
      </c>
      <c r="D373" s="116"/>
      <c r="E373" s="9" t="s">
        <v>208</v>
      </c>
      <c r="F373" s="9" t="s">
        <v>28</v>
      </c>
      <c r="G373" s="9" t="s">
        <v>29</v>
      </c>
      <c r="H373" s="11">
        <v>70</v>
      </c>
      <c r="I373" s="38">
        <f>CEILING(Оптовый!I373*'С множителем'!$M$2,$N$2)</f>
        <v>109.9</v>
      </c>
    </row>
    <row r="374" spans="2:9" x14ac:dyDescent="0.25">
      <c r="B374" s="71" t="s">
        <v>132</v>
      </c>
      <c r="C374" s="71"/>
      <c r="D374" s="116"/>
      <c r="E374" s="9" t="s">
        <v>22</v>
      </c>
      <c r="F374" s="9"/>
      <c r="G374" s="11" t="s">
        <v>29</v>
      </c>
      <c r="H374" s="11">
        <v>70</v>
      </c>
      <c r="I374" s="38">
        <f>CEILING(Оптовый!I374*'С множителем'!$M$2,$N$2)</f>
        <v>109.9</v>
      </c>
    </row>
    <row r="375" spans="2:9" x14ac:dyDescent="0.25">
      <c r="B375" s="71"/>
      <c r="C375" s="71"/>
      <c r="D375" s="116"/>
      <c r="E375" s="9" t="s">
        <v>22</v>
      </c>
      <c r="F375" s="9"/>
      <c r="G375" s="9" t="s">
        <v>29</v>
      </c>
      <c r="H375" s="11">
        <v>65</v>
      </c>
      <c r="I375" s="38">
        <f>CEILING(Оптовый!I375*'С множителем'!$M$2,$N$2)</f>
        <v>95.2</v>
      </c>
    </row>
    <row r="376" spans="2:9" x14ac:dyDescent="0.25">
      <c r="B376" s="71"/>
      <c r="C376" s="71"/>
      <c r="D376" s="42"/>
      <c r="E376" s="9" t="s">
        <v>22</v>
      </c>
      <c r="F376" s="9" t="s">
        <v>28</v>
      </c>
      <c r="G376" s="11" t="s">
        <v>29</v>
      </c>
      <c r="H376" s="11">
        <v>65</v>
      </c>
      <c r="I376" s="38">
        <f>CEILING(Оптовый!I376*'С множителем'!$M$2,$N$2)</f>
        <v>109.9</v>
      </c>
    </row>
    <row r="377" spans="2:9" x14ac:dyDescent="0.25">
      <c r="B377" s="73" t="s">
        <v>207</v>
      </c>
      <c r="C377" s="73"/>
      <c r="D377" s="154"/>
      <c r="E377" s="9" t="s">
        <v>208</v>
      </c>
      <c r="F377" s="9"/>
      <c r="G377" s="9" t="s">
        <v>29</v>
      </c>
      <c r="H377" s="11">
        <v>70</v>
      </c>
      <c r="I377" s="38">
        <f>CEILING(Оптовый!I377*'С множителем'!$L$2,$N$2)</f>
        <v>378</v>
      </c>
    </row>
    <row r="378" spans="2:9" x14ac:dyDescent="0.25">
      <c r="B378" s="71" t="s">
        <v>38</v>
      </c>
      <c r="C378" s="71" t="s">
        <v>49</v>
      </c>
      <c r="D378" s="155"/>
      <c r="E378" s="9" t="s">
        <v>208</v>
      </c>
      <c r="F378" s="9" t="s">
        <v>28</v>
      </c>
      <c r="G378" s="11" t="s">
        <v>29</v>
      </c>
      <c r="H378" s="11">
        <v>70</v>
      </c>
      <c r="I378" s="38">
        <f>CEILING(Оптовый!I378*'С множителем'!$L$2,$N$2)</f>
        <v>434</v>
      </c>
    </row>
    <row r="379" spans="2:9" x14ac:dyDescent="0.25">
      <c r="B379" s="71" t="s">
        <v>132</v>
      </c>
      <c r="C379" s="71"/>
      <c r="D379" s="155"/>
      <c r="E379" s="9" t="s">
        <v>22</v>
      </c>
      <c r="F379" s="9"/>
      <c r="G379" s="9" t="s">
        <v>29</v>
      </c>
      <c r="H379" s="11">
        <v>65</v>
      </c>
      <c r="I379" s="38">
        <f>CEILING(Оптовый!I379*'С множителем'!$L$2,$N$2)</f>
        <v>378</v>
      </c>
    </row>
    <row r="380" spans="2:9" x14ac:dyDescent="0.25">
      <c r="B380" s="157"/>
      <c r="C380" s="157"/>
      <c r="D380" s="156"/>
      <c r="E380" s="9" t="s">
        <v>22</v>
      </c>
      <c r="F380" s="9" t="s">
        <v>28</v>
      </c>
      <c r="G380" s="11" t="s">
        <v>29</v>
      </c>
      <c r="H380" s="11">
        <v>65</v>
      </c>
      <c r="I380" s="38">
        <f>CEILING(Оптовый!I380*'С множителем'!$L$2,$N$2)</f>
        <v>434</v>
      </c>
    </row>
    <row r="381" spans="2:9" x14ac:dyDescent="0.25">
      <c r="B381" s="413" t="s">
        <v>287</v>
      </c>
      <c r="C381" s="73"/>
      <c r="D381" s="89"/>
      <c r="E381" s="9" t="s">
        <v>80</v>
      </c>
      <c r="F381" s="9"/>
      <c r="G381" s="9" t="s">
        <v>29</v>
      </c>
      <c r="H381" s="11">
        <v>70</v>
      </c>
      <c r="I381" s="38">
        <f>CEILING(Оптовый!I381*'С множителем'!$M$2,$N$2)</f>
        <v>210</v>
      </c>
    </row>
    <row r="382" spans="2:9" x14ac:dyDescent="0.25">
      <c r="B382" s="414"/>
      <c r="C382" s="71"/>
      <c r="D382" s="116"/>
      <c r="E382" s="9" t="s">
        <v>50</v>
      </c>
      <c r="F382" s="9"/>
      <c r="G382" s="9" t="s">
        <v>29</v>
      </c>
      <c r="H382" s="11">
        <v>73</v>
      </c>
      <c r="I382" s="38">
        <f>CEILING(Оптовый!I382*'С множителем'!$M$2,$N$2)</f>
        <v>210</v>
      </c>
    </row>
    <row r="383" spans="2:9" x14ac:dyDescent="0.25">
      <c r="B383" s="414"/>
      <c r="C383" s="71" t="s">
        <v>49</v>
      </c>
      <c r="D383" s="116"/>
      <c r="E383" s="9" t="s">
        <v>282</v>
      </c>
      <c r="F383" s="9" t="s">
        <v>28</v>
      </c>
      <c r="G383" s="9" t="s">
        <v>29</v>
      </c>
      <c r="H383" s="11">
        <v>70</v>
      </c>
      <c r="I383" s="38">
        <f>CEILING(Оптовый!I383*'С множителем'!$M$2,$N$2)</f>
        <v>210</v>
      </c>
    </row>
    <row r="384" spans="2:9" x14ac:dyDescent="0.25">
      <c r="B384" s="414"/>
      <c r="C384" s="71"/>
      <c r="D384" s="116"/>
      <c r="E384" s="9" t="s">
        <v>50</v>
      </c>
      <c r="F384" s="9" t="s">
        <v>28</v>
      </c>
      <c r="G384" s="9" t="s">
        <v>29</v>
      </c>
      <c r="H384" s="11">
        <v>73</v>
      </c>
      <c r="I384" s="38">
        <f>CEILING(Оптовый!I384*'С множителем'!$M$2,$N$2)</f>
        <v>210</v>
      </c>
    </row>
    <row r="385" spans="2:11" x14ac:dyDescent="0.25">
      <c r="B385" s="414"/>
      <c r="C385" s="71"/>
      <c r="D385" s="116"/>
      <c r="E385" s="9" t="s">
        <v>22</v>
      </c>
      <c r="F385" s="9"/>
      <c r="G385" s="9" t="s">
        <v>29</v>
      </c>
      <c r="H385" s="11">
        <v>65</v>
      </c>
      <c r="I385" s="38">
        <f>CEILING(Оптовый!I385*'С множителем'!$M$2,$N$2)</f>
        <v>210</v>
      </c>
    </row>
    <row r="386" spans="2:11" ht="15.75" thickBot="1" x14ac:dyDescent="0.3">
      <c r="B386" s="415"/>
      <c r="C386" s="87"/>
      <c r="D386" s="42"/>
      <c r="E386" s="9" t="s">
        <v>22</v>
      </c>
      <c r="F386" s="9" t="s">
        <v>28</v>
      </c>
      <c r="G386" s="9" t="s">
        <v>29</v>
      </c>
      <c r="H386" s="11">
        <v>65</v>
      </c>
      <c r="I386" s="38">
        <f>CEILING(Оптовый!I386*'С множителем'!$M$2,$N$2)</f>
        <v>210</v>
      </c>
    </row>
    <row r="387" spans="2:11" x14ac:dyDescent="0.25">
      <c r="B387" s="190" t="s">
        <v>14</v>
      </c>
      <c r="C387" s="191" t="s">
        <v>15</v>
      </c>
      <c r="D387" s="192" t="s">
        <v>19</v>
      </c>
      <c r="E387" s="191" t="s">
        <v>16</v>
      </c>
      <c r="F387" s="191" t="s">
        <v>17</v>
      </c>
      <c r="G387" s="192" t="s">
        <v>18</v>
      </c>
      <c r="H387" s="193" t="s">
        <v>20</v>
      </c>
      <c r="I387" s="194" t="s">
        <v>21</v>
      </c>
      <c r="K387" s="224"/>
    </row>
    <row r="388" spans="2:11" x14ac:dyDescent="0.25">
      <c r="B388" s="413" t="s">
        <v>287</v>
      </c>
      <c r="C388" s="73"/>
      <c r="D388" s="89"/>
      <c r="E388" s="9" t="s">
        <v>80</v>
      </c>
      <c r="F388" s="9"/>
      <c r="G388" s="9" t="s">
        <v>29</v>
      </c>
      <c r="H388" s="11">
        <v>70</v>
      </c>
      <c r="I388" s="38">
        <f>CEILING(Оптовый!I388*'С множителем'!$M$2,$N$2)</f>
        <v>210</v>
      </c>
    </row>
    <row r="389" spans="2:11" x14ac:dyDescent="0.25">
      <c r="B389" s="414"/>
      <c r="C389" s="71"/>
      <c r="D389" s="116"/>
      <c r="E389" s="9" t="s">
        <v>50</v>
      </c>
      <c r="F389" s="9"/>
      <c r="G389" s="9" t="s">
        <v>29</v>
      </c>
      <c r="H389" s="11">
        <v>73</v>
      </c>
      <c r="I389" s="38">
        <f>CEILING(Оптовый!I389*'С множителем'!$M$2,$N$2)</f>
        <v>210</v>
      </c>
    </row>
    <row r="390" spans="2:11" x14ac:dyDescent="0.25">
      <c r="B390" s="414"/>
      <c r="C390" s="71" t="s">
        <v>49</v>
      </c>
      <c r="D390" s="116"/>
      <c r="E390" s="9" t="s">
        <v>282</v>
      </c>
      <c r="F390" s="9" t="s">
        <v>28</v>
      </c>
      <c r="G390" s="9" t="s">
        <v>29</v>
      </c>
      <c r="H390" s="11">
        <v>70</v>
      </c>
      <c r="I390" s="38">
        <f>CEILING(Оптовый!I390*'С множителем'!$M$2,$N$2)</f>
        <v>210</v>
      </c>
    </row>
    <row r="391" spans="2:11" x14ac:dyDescent="0.25">
      <c r="B391" s="414"/>
      <c r="C391" s="71"/>
      <c r="D391" s="116"/>
      <c r="E391" s="9" t="s">
        <v>50</v>
      </c>
      <c r="F391" s="9" t="s">
        <v>28</v>
      </c>
      <c r="G391" s="9" t="s">
        <v>29</v>
      </c>
      <c r="H391" s="11">
        <v>73</v>
      </c>
      <c r="I391" s="38">
        <f>CEILING(Оптовый!I391*'С множителем'!$M$2,$N$2)</f>
        <v>210</v>
      </c>
    </row>
    <row r="392" spans="2:11" x14ac:dyDescent="0.25">
      <c r="B392" s="414"/>
      <c r="C392" s="71"/>
      <c r="D392" s="116"/>
      <c r="E392" s="9" t="s">
        <v>22</v>
      </c>
      <c r="F392" s="9"/>
      <c r="G392" s="9" t="s">
        <v>29</v>
      </c>
      <c r="H392" s="11">
        <v>65</v>
      </c>
      <c r="I392" s="38">
        <f>CEILING(Оптовый!I392*'С множителем'!$M$2,$N$2)</f>
        <v>210</v>
      </c>
    </row>
    <row r="393" spans="2:11" x14ac:dyDescent="0.25">
      <c r="B393" s="415"/>
      <c r="C393" s="71"/>
      <c r="D393" s="42"/>
      <c r="E393" s="9" t="s">
        <v>22</v>
      </c>
      <c r="F393" s="9" t="s">
        <v>28</v>
      </c>
      <c r="G393" s="9" t="s">
        <v>29</v>
      </c>
      <c r="H393" s="11">
        <v>65</v>
      </c>
      <c r="I393" s="38">
        <f>CEILING(Оптовый!I393*'С множителем'!$M$2,$N$2)</f>
        <v>210</v>
      </c>
    </row>
    <row r="394" spans="2:11" x14ac:dyDescent="0.25">
      <c r="B394" s="416" t="s">
        <v>75</v>
      </c>
      <c r="C394" s="406" t="s">
        <v>56</v>
      </c>
      <c r="D394" s="28"/>
      <c r="E394" s="9" t="s">
        <v>62</v>
      </c>
      <c r="F394" s="9"/>
      <c r="G394" s="9" t="s">
        <v>29</v>
      </c>
      <c r="H394" s="11">
        <v>75</v>
      </c>
      <c r="I394" s="38">
        <f>CEILING(Оптовый!I394*'С множителем'!$K$2,$N$2)</f>
        <v>1120</v>
      </c>
    </row>
    <row r="395" spans="2:11" x14ac:dyDescent="0.25">
      <c r="B395" s="417"/>
      <c r="C395" s="407"/>
      <c r="D395" s="13"/>
      <c r="E395" s="9" t="s">
        <v>63</v>
      </c>
      <c r="F395" s="9"/>
      <c r="G395" s="9" t="s">
        <v>29</v>
      </c>
      <c r="H395" s="11">
        <v>75</v>
      </c>
      <c r="I395" s="38">
        <f>CEILING(Оптовый!I395*'С множителем'!$K$2,$N$2)</f>
        <v>1470</v>
      </c>
    </row>
    <row r="396" spans="2:11" x14ac:dyDescent="0.25">
      <c r="B396" s="413" t="s">
        <v>284</v>
      </c>
      <c r="C396" s="406" t="s">
        <v>285</v>
      </c>
      <c r="D396" s="28"/>
      <c r="E396" s="9" t="s">
        <v>61</v>
      </c>
      <c r="F396" s="9"/>
      <c r="G396" s="9" t="s">
        <v>29</v>
      </c>
      <c r="H396" s="11">
        <v>70</v>
      </c>
      <c r="I396" s="38">
        <f>CEILING(Оптовый!I396*'С множителем'!$J$2,$N$2)</f>
        <v>1500</v>
      </c>
    </row>
    <row r="397" spans="2:11" x14ac:dyDescent="0.25">
      <c r="B397" s="414"/>
      <c r="C397" s="407"/>
      <c r="D397" s="13"/>
      <c r="E397" s="9" t="s">
        <v>50</v>
      </c>
      <c r="F397" s="9"/>
      <c r="G397" s="9" t="s">
        <v>29</v>
      </c>
      <c r="H397" s="11">
        <v>75</v>
      </c>
      <c r="I397" s="38">
        <f>CEILING(Оптовый!I397*'С множителем'!$J$2,$N$2)</f>
        <v>1500</v>
      </c>
    </row>
    <row r="398" spans="2:11" x14ac:dyDescent="0.25">
      <c r="B398" s="414"/>
      <c r="C398" s="407"/>
      <c r="D398" s="13"/>
      <c r="E398" s="9" t="s">
        <v>22</v>
      </c>
      <c r="F398" s="9"/>
      <c r="G398" s="9" t="s">
        <v>29</v>
      </c>
      <c r="H398" s="11">
        <v>65</v>
      </c>
      <c r="I398" s="38">
        <f>CEILING(Оптовый!I398*'С множителем'!$J$2,$N$2)</f>
        <v>1500</v>
      </c>
    </row>
    <row r="399" spans="2:11" x14ac:dyDescent="0.25">
      <c r="B399" s="415"/>
      <c r="C399" s="412"/>
      <c r="D399" s="13"/>
      <c r="E399" s="9" t="s">
        <v>22</v>
      </c>
      <c r="F399" s="9"/>
      <c r="G399" s="9" t="s">
        <v>29</v>
      </c>
      <c r="H399" s="11">
        <v>70</v>
      </c>
      <c r="I399" s="38">
        <f>CEILING(Оптовый!I399*'С множителем'!$J$2,$N$2)</f>
        <v>1680</v>
      </c>
    </row>
    <row r="400" spans="2:11" x14ac:dyDescent="0.25">
      <c r="B400" s="196" t="s">
        <v>130</v>
      </c>
      <c r="C400" s="73"/>
      <c r="D400" s="89"/>
      <c r="E400" s="9" t="s">
        <v>297</v>
      </c>
      <c r="F400" s="9"/>
      <c r="G400" s="9" t="s">
        <v>77</v>
      </c>
      <c r="H400" s="216">
        <v>70</v>
      </c>
      <c r="I400" s="38">
        <f>CEILING(Оптовый!I400*'С множителем'!$K$2,$N$2)</f>
        <v>560</v>
      </c>
    </row>
    <row r="401" spans="2:9" x14ac:dyDescent="0.25">
      <c r="B401" s="197" t="s">
        <v>131</v>
      </c>
      <c r="C401" s="71" t="s">
        <v>49</v>
      </c>
      <c r="D401" s="116"/>
      <c r="E401" s="9" t="s">
        <v>50</v>
      </c>
      <c r="F401" s="9"/>
      <c r="G401" s="9" t="s">
        <v>29</v>
      </c>
      <c r="H401" s="11">
        <v>75</v>
      </c>
      <c r="I401" s="38">
        <f>CEILING(Оптовый!I401*'С множителем'!$K$2,$N$2)</f>
        <v>560</v>
      </c>
    </row>
    <row r="402" spans="2:9" x14ac:dyDescent="0.25">
      <c r="B402" s="198" t="s">
        <v>283</v>
      </c>
      <c r="C402" s="87"/>
      <c r="D402" s="42"/>
      <c r="E402" s="9" t="s">
        <v>22</v>
      </c>
      <c r="F402" s="9"/>
      <c r="G402" s="9" t="s">
        <v>29</v>
      </c>
      <c r="H402" s="11">
        <v>70</v>
      </c>
      <c r="I402" s="38">
        <f>CEILING(Оптовый!I402*'С множителем'!$K$2,$N$2)</f>
        <v>560</v>
      </c>
    </row>
    <row r="403" spans="2:9" x14ac:dyDescent="0.25">
      <c r="B403" s="416" t="s">
        <v>86</v>
      </c>
      <c r="C403" s="406" t="s">
        <v>286</v>
      </c>
      <c r="D403" s="28"/>
      <c r="E403" s="9" t="s">
        <v>22</v>
      </c>
      <c r="F403" s="9"/>
      <c r="G403" s="9" t="s">
        <v>29</v>
      </c>
      <c r="H403" s="11">
        <v>70</v>
      </c>
      <c r="I403" s="38">
        <f>CEILING(Оптовый!I403*'С множителем'!$K$2,$N$2)</f>
        <v>561</v>
      </c>
    </row>
    <row r="404" spans="2:9" ht="15.75" thickBot="1" x14ac:dyDescent="0.3">
      <c r="B404" s="418"/>
      <c r="C404" s="419"/>
      <c r="D404" s="199"/>
      <c r="E404" s="200" t="s">
        <v>22</v>
      </c>
      <c r="F404" s="200" t="s">
        <v>28</v>
      </c>
      <c r="G404" s="200">
        <v>0.25</v>
      </c>
      <c r="H404" s="201">
        <v>70</v>
      </c>
      <c r="I404" s="38">
        <f>CEILING(Оптовый!I404*'С множителем'!$K$2,$N$2)</f>
        <v>561</v>
      </c>
    </row>
  </sheetData>
  <mergeCells count="23">
    <mergeCell ref="B403:B404"/>
    <mergeCell ref="C403:C404"/>
    <mergeCell ref="B388:B393"/>
    <mergeCell ref="B394:B395"/>
    <mergeCell ref="C394:C395"/>
    <mergeCell ref="B396:B399"/>
    <mergeCell ref="C396:C399"/>
    <mergeCell ref="H295:H296"/>
    <mergeCell ref="I295:I296"/>
    <mergeCell ref="E79:E80"/>
    <mergeCell ref="E81:E82"/>
    <mergeCell ref="E151:E153"/>
    <mergeCell ref="E149:E150"/>
    <mergeCell ref="E154:E156"/>
    <mergeCell ref="E213:E215"/>
    <mergeCell ref="E223:E224"/>
    <mergeCell ref="E295:E296"/>
    <mergeCell ref="F295:F296"/>
    <mergeCell ref="G295:G296"/>
    <mergeCell ref="B91:B92"/>
    <mergeCell ref="C91:C92"/>
    <mergeCell ref="B381:B386"/>
    <mergeCell ref="C295:C296"/>
  </mergeCells>
  <phoneticPr fontId="19" type="noConversion"/>
  <pageMargins left="0.25" right="0.25" top="0.75" bottom="0.75" header="0.3" footer="0.3"/>
  <pageSetup paperSize="9" orientation="portrait" r:id="rId1"/>
  <ignoredErrors>
    <ignoredError sqref="B370 B374 B379" twoDigitTextYear="1"/>
    <ignoredError sqref="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46"/>
  <sheetViews>
    <sheetView tabSelected="1" view="pageBreakPreview" topLeftCell="B1" zoomScaleNormal="100" zoomScaleSheetLayoutView="100" workbookViewId="0">
      <pane ySplit="1" topLeftCell="A2" activePane="bottomLeft" state="frozen"/>
      <selection activeCell="C1" sqref="C1"/>
      <selection pane="bottomLeft" activeCell="P314" sqref="P314"/>
    </sheetView>
  </sheetViews>
  <sheetFormatPr defaultRowHeight="15" x14ac:dyDescent="0.25"/>
  <cols>
    <col min="1" max="1" width="3.42578125" hidden="1" customWidth="1"/>
    <col min="2" max="2" width="19" style="4" customWidth="1"/>
    <col min="3" max="3" width="8.7109375" style="4" customWidth="1"/>
    <col min="4" max="4" width="25.140625" customWidth="1"/>
    <col min="5" max="5" width="12.5703125" style="4" customWidth="1"/>
    <col min="6" max="6" width="12.85546875" style="4" customWidth="1"/>
    <col min="7" max="7" width="9.140625" style="4"/>
    <col min="8" max="8" width="5.28515625" customWidth="1"/>
    <col min="9" max="9" width="9.85546875" style="39" customWidth="1"/>
    <col min="10" max="10" width="14" hidden="1" customWidth="1"/>
  </cols>
  <sheetData>
    <row r="1" spans="1:10" ht="15.75" customHeight="1" x14ac:dyDescent="0.25">
      <c r="A1" s="15"/>
      <c r="B1" s="68"/>
      <c r="C1" s="55"/>
      <c r="D1" s="309"/>
      <c r="E1" s="310"/>
      <c r="F1" s="310"/>
      <c r="G1" s="568"/>
      <c r="H1" s="311"/>
      <c r="I1" s="312"/>
      <c r="J1" s="15"/>
    </row>
    <row r="2" spans="1:10" ht="43.5" customHeight="1" thickBot="1" x14ac:dyDescent="0.35">
      <c r="A2" s="15"/>
      <c r="B2" s="496" t="s">
        <v>364</v>
      </c>
      <c r="C2" s="497"/>
      <c r="D2" s="497"/>
      <c r="E2" s="497"/>
      <c r="F2" s="497"/>
      <c r="G2" s="55"/>
      <c r="H2" s="15"/>
      <c r="I2" s="32"/>
      <c r="J2" s="15"/>
    </row>
    <row r="3" spans="1:10" ht="12.6" customHeight="1" x14ac:dyDescent="0.25">
      <c r="A3" s="16"/>
      <c r="B3" s="190" t="s">
        <v>14</v>
      </c>
      <c r="C3" s="191" t="s">
        <v>15</v>
      </c>
      <c r="D3" s="192" t="s">
        <v>19</v>
      </c>
      <c r="E3" s="191" t="s">
        <v>16</v>
      </c>
      <c r="F3" s="191" t="s">
        <v>17</v>
      </c>
      <c r="G3" s="191" t="s">
        <v>18</v>
      </c>
      <c r="H3" s="193" t="s">
        <v>20</v>
      </c>
      <c r="I3" s="251" t="s">
        <v>21</v>
      </c>
      <c r="J3" s="16"/>
    </row>
    <row r="4" spans="1:10" ht="16.5" customHeight="1" x14ac:dyDescent="0.25">
      <c r="A4" s="16"/>
      <c r="B4" s="500" t="s">
        <v>320</v>
      </c>
      <c r="C4" s="449"/>
      <c r="D4" s="449"/>
      <c r="E4" s="449"/>
      <c r="F4" s="449"/>
      <c r="G4" s="449"/>
      <c r="H4" s="449"/>
      <c r="I4" s="501"/>
      <c r="J4" s="16"/>
    </row>
    <row r="5" spans="1:10" ht="12.75" customHeight="1" x14ac:dyDescent="0.25">
      <c r="A5" s="15"/>
      <c r="B5" s="252"/>
      <c r="C5" s="178"/>
      <c r="D5" s="205" t="s">
        <v>277</v>
      </c>
      <c r="E5" s="40" t="s">
        <v>293</v>
      </c>
      <c r="F5" s="180"/>
      <c r="G5" s="9" t="s">
        <v>29</v>
      </c>
      <c r="H5" s="183">
        <v>75</v>
      </c>
      <c r="I5" s="253">
        <v>19900</v>
      </c>
      <c r="J5" s="18"/>
    </row>
    <row r="6" spans="1:10" ht="15" customHeight="1" x14ac:dyDescent="0.25">
      <c r="A6" s="15"/>
      <c r="B6" s="316" t="s">
        <v>279</v>
      </c>
      <c r="C6" s="149" t="s">
        <v>31</v>
      </c>
      <c r="D6" s="204" t="s">
        <v>324</v>
      </c>
      <c r="E6" s="40" t="s">
        <v>275</v>
      </c>
      <c r="F6" s="180"/>
      <c r="G6" s="9" t="s">
        <v>29</v>
      </c>
      <c r="H6" s="184">
        <v>70</v>
      </c>
      <c r="I6" s="253">
        <v>19900</v>
      </c>
      <c r="J6" s="15"/>
    </row>
    <row r="7" spans="1:10" ht="15" customHeight="1" x14ac:dyDescent="0.25">
      <c r="A7" s="250"/>
      <c r="B7" s="317"/>
      <c r="C7" s="178"/>
      <c r="D7" s="206" t="s">
        <v>278</v>
      </c>
      <c r="E7" s="40" t="s">
        <v>276</v>
      </c>
      <c r="F7" s="180"/>
      <c r="G7" s="9" t="s">
        <v>30</v>
      </c>
      <c r="H7" s="184">
        <v>65</v>
      </c>
      <c r="I7" s="253">
        <v>19900</v>
      </c>
      <c r="J7" s="20"/>
    </row>
    <row r="8" spans="1:10" ht="15" customHeight="1" x14ac:dyDescent="0.25">
      <c r="A8" s="19"/>
      <c r="B8" s="503" t="s">
        <v>280</v>
      </c>
      <c r="C8" s="445" t="s">
        <v>31</v>
      </c>
      <c r="D8" s="426" t="s">
        <v>237</v>
      </c>
      <c r="E8" s="40" t="s">
        <v>22</v>
      </c>
      <c r="F8" s="41"/>
      <c r="G8" s="402" t="s">
        <v>29</v>
      </c>
      <c r="H8" s="42">
        <v>65</v>
      </c>
      <c r="I8" s="253">
        <v>10100</v>
      </c>
      <c r="J8" s="20"/>
    </row>
    <row r="9" spans="1:10" ht="15" customHeight="1" x14ac:dyDescent="0.25">
      <c r="A9" s="19"/>
      <c r="B9" s="504"/>
      <c r="C9" s="446"/>
      <c r="D9" s="438"/>
      <c r="E9" s="40" t="s">
        <v>361</v>
      </c>
      <c r="F9" s="40" t="s">
        <v>28</v>
      </c>
      <c r="G9" s="402" t="s">
        <v>29</v>
      </c>
      <c r="H9" s="40">
        <v>75</v>
      </c>
      <c r="I9" s="253">
        <v>10100</v>
      </c>
      <c r="J9" s="20"/>
    </row>
    <row r="10" spans="1:10" ht="15" customHeight="1" x14ac:dyDescent="0.25">
      <c r="A10" s="19"/>
      <c r="B10" s="504"/>
      <c r="C10" s="446"/>
      <c r="D10" s="438"/>
      <c r="E10" s="40" t="s">
        <v>93</v>
      </c>
      <c r="F10" s="40" t="s">
        <v>28</v>
      </c>
      <c r="G10" s="402" t="s">
        <v>29</v>
      </c>
      <c r="H10" s="40">
        <v>75</v>
      </c>
      <c r="I10" s="253">
        <v>10100</v>
      </c>
      <c r="J10" s="20"/>
    </row>
    <row r="11" spans="1:10" ht="15" customHeight="1" x14ac:dyDescent="0.25">
      <c r="A11" s="19"/>
      <c r="B11" s="504"/>
      <c r="C11" s="446"/>
      <c r="D11" s="438"/>
      <c r="E11" s="9" t="s">
        <v>327</v>
      </c>
      <c r="F11" s="10"/>
      <c r="G11" s="9" t="s">
        <v>30</v>
      </c>
      <c r="H11" s="11">
        <v>70</v>
      </c>
      <c r="I11" s="253">
        <v>10100</v>
      </c>
      <c r="J11" s="20"/>
    </row>
    <row r="12" spans="1:10" ht="15" customHeight="1" x14ac:dyDescent="0.25">
      <c r="A12" s="19"/>
      <c r="B12" s="504"/>
      <c r="C12" s="446"/>
      <c r="D12" s="438"/>
      <c r="E12" s="9" t="s">
        <v>26</v>
      </c>
      <c r="F12" s="9" t="s">
        <v>362</v>
      </c>
      <c r="G12" s="9" t="s">
        <v>29</v>
      </c>
      <c r="H12" s="11">
        <v>75</v>
      </c>
      <c r="I12" s="253">
        <v>10100</v>
      </c>
      <c r="J12" s="20"/>
    </row>
    <row r="13" spans="1:10" ht="15" customHeight="1" x14ac:dyDescent="0.25">
      <c r="A13" s="19"/>
      <c r="B13" s="505"/>
      <c r="C13" s="447"/>
      <c r="D13" s="439"/>
      <c r="E13" s="9" t="s">
        <v>27</v>
      </c>
      <c r="F13" s="9" t="s">
        <v>28</v>
      </c>
      <c r="G13" s="9" t="s">
        <v>30</v>
      </c>
      <c r="H13" s="11">
        <v>70</v>
      </c>
      <c r="I13" s="253">
        <v>10100</v>
      </c>
      <c r="J13" s="20"/>
    </row>
    <row r="14" spans="1:10" ht="15" customHeight="1" x14ac:dyDescent="0.25">
      <c r="A14" s="19"/>
      <c r="B14" s="492" t="s">
        <v>281</v>
      </c>
      <c r="C14" s="406" t="s">
        <v>31</v>
      </c>
      <c r="D14" s="426" t="s">
        <v>238</v>
      </c>
      <c r="E14" s="9" t="s">
        <v>22</v>
      </c>
      <c r="F14" s="9"/>
      <c r="G14" s="9" t="s">
        <v>29</v>
      </c>
      <c r="H14" s="11">
        <v>65</v>
      </c>
      <c r="I14" s="253">
        <v>5900</v>
      </c>
      <c r="J14" s="20"/>
    </row>
    <row r="15" spans="1:10" ht="15" customHeight="1" x14ac:dyDescent="0.25">
      <c r="A15" s="19"/>
      <c r="B15" s="498"/>
      <c r="C15" s="407"/>
      <c r="D15" s="443"/>
      <c r="E15" s="9" t="s">
        <v>303</v>
      </c>
      <c r="F15" s="9" t="s">
        <v>28</v>
      </c>
      <c r="G15" s="9" t="s">
        <v>29</v>
      </c>
      <c r="H15" s="9">
        <v>65</v>
      </c>
      <c r="I15" s="253">
        <v>5900</v>
      </c>
      <c r="J15" s="20"/>
    </row>
    <row r="16" spans="1:10" ht="15" customHeight="1" x14ac:dyDescent="0.25">
      <c r="A16" s="19"/>
      <c r="B16" s="498"/>
      <c r="C16" s="407"/>
      <c r="D16" s="443"/>
      <c r="E16" s="9" t="s">
        <v>304</v>
      </c>
      <c r="F16" s="9" t="s">
        <v>305</v>
      </c>
      <c r="G16" s="9" t="s">
        <v>29</v>
      </c>
      <c r="H16" s="9">
        <v>65</v>
      </c>
      <c r="I16" s="253">
        <v>5900</v>
      </c>
      <c r="J16" s="20"/>
    </row>
    <row r="17" spans="1:10" ht="15" customHeight="1" x14ac:dyDescent="0.25">
      <c r="A17" s="19"/>
      <c r="B17" s="498"/>
      <c r="C17" s="407"/>
      <c r="D17" s="443"/>
      <c r="E17" s="9" t="s">
        <v>26</v>
      </c>
      <c r="F17" s="9"/>
      <c r="G17" s="9" t="s">
        <v>29</v>
      </c>
      <c r="H17" s="11">
        <v>75</v>
      </c>
      <c r="I17" s="253">
        <v>5900</v>
      </c>
      <c r="J17" s="20"/>
    </row>
    <row r="18" spans="1:10" ht="15" customHeight="1" x14ac:dyDescent="0.25">
      <c r="B18" s="499"/>
      <c r="C18" s="412"/>
      <c r="D18" s="427"/>
      <c r="E18" s="9" t="s">
        <v>26</v>
      </c>
      <c r="F18" s="9" t="s">
        <v>28</v>
      </c>
      <c r="G18" s="9" t="s">
        <v>29</v>
      </c>
      <c r="H18" s="11">
        <v>75</v>
      </c>
      <c r="I18" s="253">
        <v>5900</v>
      </c>
    </row>
    <row r="19" spans="1:10" ht="15" customHeight="1" x14ac:dyDescent="0.25">
      <c r="B19" s="500" t="s">
        <v>319</v>
      </c>
      <c r="C19" s="449"/>
      <c r="D19" s="449"/>
      <c r="E19" s="449"/>
      <c r="F19" s="449"/>
      <c r="G19" s="449"/>
      <c r="H19" s="449"/>
      <c r="I19" s="501"/>
    </row>
    <row r="20" spans="1:10" ht="15" customHeight="1" x14ac:dyDescent="0.25">
      <c r="B20" s="492" t="s">
        <v>35</v>
      </c>
      <c r="C20" s="75" t="s">
        <v>36</v>
      </c>
      <c r="D20" s="457" t="s">
        <v>239</v>
      </c>
      <c r="E20" s="9" t="s">
        <v>33</v>
      </c>
      <c r="F20" s="9"/>
      <c r="G20" s="9"/>
      <c r="H20" s="11">
        <v>75</v>
      </c>
      <c r="I20" s="253">
        <v>17300</v>
      </c>
    </row>
    <row r="21" spans="1:10" ht="17.25" customHeight="1" x14ac:dyDescent="0.3">
      <c r="B21" s="502"/>
      <c r="C21" s="76"/>
      <c r="D21" s="458"/>
      <c r="E21" s="9" t="s">
        <v>34</v>
      </c>
      <c r="F21" s="9"/>
      <c r="G21" s="9" t="s">
        <v>29</v>
      </c>
      <c r="H21" s="11">
        <v>75</v>
      </c>
      <c r="I21" s="253">
        <v>19800</v>
      </c>
    </row>
    <row r="22" spans="1:10" ht="17.25" customHeight="1" x14ac:dyDescent="0.25">
      <c r="B22" s="500" t="s">
        <v>321</v>
      </c>
      <c r="C22" s="449"/>
      <c r="D22" s="449"/>
      <c r="E22" s="449"/>
      <c r="F22" s="449"/>
      <c r="G22" s="449"/>
      <c r="H22" s="449"/>
      <c r="I22" s="501"/>
    </row>
    <row r="23" spans="1:10" ht="15" customHeight="1" x14ac:dyDescent="0.25">
      <c r="B23" s="506" t="s">
        <v>314</v>
      </c>
      <c r="C23" s="406" t="s">
        <v>31</v>
      </c>
      <c r="D23" s="426" t="s">
        <v>240</v>
      </c>
      <c r="E23" s="9" t="s">
        <v>44</v>
      </c>
      <c r="F23" s="9"/>
      <c r="G23" s="9" t="s">
        <v>29</v>
      </c>
      <c r="H23" s="11">
        <v>75</v>
      </c>
      <c r="I23" s="253">
        <v>18300</v>
      </c>
    </row>
    <row r="24" spans="1:10" ht="15" customHeight="1" x14ac:dyDescent="0.3">
      <c r="A24" s="1"/>
      <c r="B24" s="507"/>
      <c r="C24" s="407"/>
      <c r="D24" s="443"/>
      <c r="E24" s="9" t="s">
        <v>44</v>
      </c>
      <c r="F24" s="9" t="s">
        <v>312</v>
      </c>
      <c r="G24" s="9" t="s">
        <v>29</v>
      </c>
      <c r="H24" s="11">
        <v>75</v>
      </c>
      <c r="I24" s="253">
        <v>18300</v>
      </c>
    </row>
    <row r="25" spans="1:10" ht="15" customHeight="1" x14ac:dyDescent="0.3">
      <c r="A25" s="1"/>
      <c r="B25" s="254" t="s">
        <v>311</v>
      </c>
      <c r="C25" s="407"/>
      <c r="D25" s="443"/>
      <c r="E25" s="9" t="s">
        <v>32</v>
      </c>
      <c r="F25" s="9"/>
      <c r="G25" s="9" t="s">
        <v>29</v>
      </c>
      <c r="H25" s="11">
        <v>65</v>
      </c>
      <c r="I25" s="253">
        <v>18300</v>
      </c>
    </row>
    <row r="26" spans="1:10" ht="15" customHeight="1" x14ac:dyDescent="0.3">
      <c r="A26" s="1"/>
      <c r="B26" s="255"/>
      <c r="C26" s="412"/>
      <c r="D26" s="427"/>
      <c r="E26" s="9" t="s">
        <v>32</v>
      </c>
      <c r="F26" s="9" t="s">
        <v>312</v>
      </c>
      <c r="G26" s="9" t="s">
        <v>29</v>
      </c>
      <c r="H26" s="11">
        <v>65</v>
      </c>
      <c r="I26" s="253">
        <v>18300</v>
      </c>
    </row>
    <row r="27" spans="1:10" ht="15" customHeight="1" x14ac:dyDescent="0.3">
      <c r="A27" s="1"/>
      <c r="B27" s="506" t="s">
        <v>315</v>
      </c>
      <c r="C27" s="406" t="s">
        <v>31</v>
      </c>
      <c r="D27" s="426" t="s">
        <v>348</v>
      </c>
      <c r="E27" s="9" t="s">
        <v>44</v>
      </c>
      <c r="F27" s="9"/>
      <c r="G27" s="9" t="s">
        <v>29</v>
      </c>
      <c r="H27" s="11">
        <v>70</v>
      </c>
      <c r="I27" s="530">
        <v>11500</v>
      </c>
    </row>
    <row r="28" spans="1:10" ht="15" customHeight="1" x14ac:dyDescent="0.3">
      <c r="A28" s="1"/>
      <c r="B28" s="507"/>
      <c r="C28" s="407"/>
      <c r="D28" s="443"/>
      <c r="E28" s="9" t="s">
        <v>44</v>
      </c>
      <c r="F28" s="9" t="s">
        <v>312</v>
      </c>
      <c r="G28" s="9" t="s">
        <v>29</v>
      </c>
      <c r="H28" s="11">
        <v>70</v>
      </c>
      <c r="I28" s="531"/>
    </row>
    <row r="29" spans="1:10" ht="15" customHeight="1" x14ac:dyDescent="0.3">
      <c r="A29" s="1"/>
      <c r="B29" s="254" t="s">
        <v>311</v>
      </c>
      <c r="C29" s="407"/>
      <c r="D29" s="443"/>
      <c r="E29" s="9" t="s">
        <v>32</v>
      </c>
      <c r="F29" s="9"/>
      <c r="G29" s="9" t="s">
        <v>29</v>
      </c>
      <c r="H29" s="11">
        <v>65</v>
      </c>
      <c r="I29" s="531"/>
    </row>
    <row r="30" spans="1:10" ht="15" customHeight="1" x14ac:dyDescent="0.3">
      <c r="A30" s="1"/>
      <c r="B30" s="255"/>
      <c r="C30" s="412"/>
      <c r="D30" s="427"/>
      <c r="E30" s="9" t="s">
        <v>32</v>
      </c>
      <c r="F30" s="9" t="s">
        <v>312</v>
      </c>
      <c r="G30" s="9" t="s">
        <v>29</v>
      </c>
      <c r="H30" s="11">
        <v>65</v>
      </c>
      <c r="I30" s="532"/>
    </row>
    <row r="31" spans="1:10" ht="15" customHeight="1" x14ac:dyDescent="0.3">
      <c r="A31" s="1"/>
      <c r="B31" s="256" t="s">
        <v>37</v>
      </c>
      <c r="C31" s="508" t="s">
        <v>31</v>
      </c>
      <c r="D31" s="510" t="s">
        <v>313</v>
      </c>
      <c r="E31" s="234" t="s">
        <v>43</v>
      </c>
      <c r="F31" s="234"/>
      <c r="G31" s="234" t="s">
        <v>29</v>
      </c>
      <c r="H31" s="235">
        <v>75</v>
      </c>
      <c r="I31" s="257">
        <v>15400</v>
      </c>
    </row>
    <row r="32" spans="1:10" ht="15" customHeight="1" x14ac:dyDescent="0.3">
      <c r="A32" s="1"/>
      <c r="B32" s="258" t="s">
        <v>38</v>
      </c>
      <c r="C32" s="509"/>
      <c r="D32" s="511"/>
      <c r="E32" s="234" t="s">
        <v>22</v>
      </c>
      <c r="F32" s="234"/>
      <c r="G32" s="234" t="s">
        <v>29</v>
      </c>
      <c r="H32" s="235">
        <v>65</v>
      </c>
      <c r="I32" s="257">
        <v>15400</v>
      </c>
    </row>
    <row r="33" spans="1:10" ht="15" customHeight="1" x14ac:dyDescent="0.3">
      <c r="A33" s="1"/>
      <c r="B33" s="256" t="s">
        <v>39</v>
      </c>
      <c r="C33" s="508" t="s">
        <v>31</v>
      </c>
      <c r="D33" s="510" t="s">
        <v>313</v>
      </c>
      <c r="E33" s="234" t="s">
        <v>44</v>
      </c>
      <c r="F33" s="234"/>
      <c r="G33" s="234" t="s">
        <v>29</v>
      </c>
      <c r="H33" s="235">
        <v>70</v>
      </c>
      <c r="I33" s="257">
        <v>10400</v>
      </c>
    </row>
    <row r="34" spans="1:10" ht="15" customHeight="1" x14ac:dyDescent="0.25">
      <c r="A34" s="3"/>
      <c r="B34" s="258" t="s">
        <v>38</v>
      </c>
      <c r="C34" s="509"/>
      <c r="D34" s="511"/>
      <c r="E34" s="234" t="s">
        <v>32</v>
      </c>
      <c r="F34" s="234"/>
      <c r="G34" s="234" t="s">
        <v>29</v>
      </c>
      <c r="H34" s="235">
        <v>65</v>
      </c>
      <c r="I34" s="257">
        <v>10400</v>
      </c>
    </row>
    <row r="35" spans="1:10" ht="15" customHeight="1" x14ac:dyDescent="0.25">
      <c r="A35" s="3"/>
      <c r="B35" s="500" t="s">
        <v>325</v>
      </c>
      <c r="C35" s="449"/>
      <c r="D35" s="449"/>
      <c r="E35" s="449"/>
      <c r="F35" s="449"/>
      <c r="G35" s="449"/>
      <c r="H35" s="449"/>
      <c r="I35" s="501"/>
    </row>
    <row r="36" spans="1:10" ht="15" customHeight="1" x14ac:dyDescent="0.25">
      <c r="A36" s="3"/>
      <c r="B36" s="259"/>
      <c r="C36" s="75"/>
      <c r="D36" s="426" t="s">
        <v>269</v>
      </c>
      <c r="E36" s="9" t="s">
        <v>43</v>
      </c>
      <c r="F36" s="9"/>
      <c r="G36" s="9" t="s">
        <v>29</v>
      </c>
      <c r="H36" s="11">
        <v>73</v>
      </c>
      <c r="I36" s="253">
        <v>16500</v>
      </c>
    </row>
    <row r="37" spans="1:10" ht="15" customHeight="1" x14ac:dyDescent="0.25">
      <c r="A37" s="3"/>
      <c r="B37" s="254" t="s">
        <v>40</v>
      </c>
      <c r="C37" s="79"/>
      <c r="D37" s="443"/>
      <c r="E37" s="9" t="s">
        <v>43</v>
      </c>
      <c r="F37" s="9" t="s">
        <v>28</v>
      </c>
      <c r="G37" s="9" t="s">
        <v>29</v>
      </c>
      <c r="H37" s="11">
        <v>73</v>
      </c>
      <c r="I37" s="253">
        <v>16500</v>
      </c>
    </row>
    <row r="38" spans="1:10" ht="15" customHeight="1" x14ac:dyDescent="0.25">
      <c r="A38" s="3"/>
      <c r="B38" s="254" t="s">
        <v>41</v>
      </c>
      <c r="C38" s="79" t="s">
        <v>31</v>
      </c>
      <c r="D38" s="443"/>
      <c r="E38" s="9" t="s">
        <v>32</v>
      </c>
      <c r="F38" s="9"/>
      <c r="G38" s="9" t="s">
        <v>29</v>
      </c>
      <c r="H38" s="11">
        <v>65</v>
      </c>
      <c r="I38" s="253">
        <v>16500</v>
      </c>
    </row>
    <row r="39" spans="1:10" ht="15" customHeight="1" x14ac:dyDescent="0.25">
      <c r="A39" s="3"/>
      <c r="B39" s="255" t="s">
        <v>42</v>
      </c>
      <c r="C39" s="85"/>
      <c r="D39" s="427"/>
      <c r="E39" s="9" t="s">
        <v>32</v>
      </c>
      <c r="F39" s="9" t="s">
        <v>28</v>
      </c>
      <c r="G39" s="9" t="s">
        <v>29</v>
      </c>
      <c r="H39" s="11">
        <v>65</v>
      </c>
      <c r="I39" s="253">
        <v>16500</v>
      </c>
    </row>
    <row r="40" spans="1:10" ht="15" customHeight="1" x14ac:dyDescent="0.25">
      <c r="A40" s="3"/>
      <c r="B40" s="527" t="s">
        <v>310</v>
      </c>
      <c r="C40" s="435" t="s">
        <v>46</v>
      </c>
      <c r="D40" s="426" t="s">
        <v>347</v>
      </c>
      <c r="E40" s="9" t="s">
        <v>44</v>
      </c>
      <c r="F40" s="9"/>
      <c r="G40" s="9" t="s">
        <v>29</v>
      </c>
      <c r="H40" s="11">
        <v>70</v>
      </c>
      <c r="I40" s="530">
        <v>8000</v>
      </c>
    </row>
    <row r="41" spans="1:10" ht="15" customHeight="1" x14ac:dyDescent="0.25">
      <c r="A41" s="3"/>
      <c r="B41" s="528"/>
      <c r="C41" s="436"/>
      <c r="D41" s="438"/>
      <c r="E41" s="9" t="s">
        <v>44</v>
      </c>
      <c r="F41" s="9" t="s">
        <v>312</v>
      </c>
      <c r="G41" s="9" t="s">
        <v>29</v>
      </c>
      <c r="H41" s="11">
        <v>70</v>
      </c>
      <c r="I41" s="531"/>
    </row>
    <row r="42" spans="1:10" ht="15" customHeight="1" x14ac:dyDescent="0.25">
      <c r="A42" s="3"/>
      <c r="B42" s="528"/>
      <c r="C42" s="436"/>
      <c r="D42" s="438"/>
      <c r="E42" s="9" t="s">
        <v>32</v>
      </c>
      <c r="F42" s="9"/>
      <c r="G42" s="9" t="s">
        <v>29</v>
      </c>
      <c r="H42" s="11">
        <v>65</v>
      </c>
      <c r="I42" s="531"/>
    </row>
    <row r="43" spans="1:10" ht="15" customHeight="1" x14ac:dyDescent="0.25">
      <c r="B43" s="529"/>
      <c r="C43" s="437"/>
      <c r="D43" s="439"/>
      <c r="E43" s="9" t="s">
        <v>32</v>
      </c>
      <c r="F43" s="9" t="s">
        <v>312</v>
      </c>
      <c r="G43" s="9" t="s">
        <v>29</v>
      </c>
      <c r="H43" s="11">
        <v>65</v>
      </c>
      <c r="I43" s="532"/>
    </row>
    <row r="44" spans="1:10" ht="15" customHeight="1" x14ac:dyDescent="0.25">
      <c r="B44" s="500" t="s">
        <v>322</v>
      </c>
      <c r="C44" s="449"/>
      <c r="D44" s="449"/>
      <c r="E44" s="449"/>
      <c r="F44" s="449"/>
      <c r="G44" s="449"/>
      <c r="H44" s="449"/>
      <c r="I44" s="501"/>
      <c r="J44" s="230"/>
    </row>
    <row r="45" spans="1:10" ht="14.25" customHeight="1" x14ac:dyDescent="0.3">
      <c r="B45" s="260"/>
      <c r="C45" s="236"/>
      <c r="D45" s="510" t="s">
        <v>241</v>
      </c>
      <c r="E45" s="234" t="s">
        <v>50</v>
      </c>
      <c r="F45" s="234"/>
      <c r="G45" s="234" t="s">
        <v>29</v>
      </c>
      <c r="H45" s="235">
        <v>73</v>
      </c>
      <c r="I45" s="257">
        <v>7600</v>
      </c>
    </row>
    <row r="46" spans="1:10" ht="15" customHeight="1" x14ac:dyDescent="0.25">
      <c r="B46" s="261" t="s">
        <v>47</v>
      </c>
      <c r="C46" s="238"/>
      <c r="D46" s="533"/>
      <c r="E46" s="234" t="s">
        <v>50</v>
      </c>
      <c r="F46" s="234" t="s">
        <v>28</v>
      </c>
      <c r="G46" s="234" t="s">
        <v>29</v>
      </c>
      <c r="H46" s="235">
        <v>73</v>
      </c>
      <c r="I46" s="257">
        <v>7900</v>
      </c>
    </row>
    <row r="47" spans="1:10" ht="15" customHeight="1" x14ac:dyDescent="0.25">
      <c r="B47" s="261" t="s">
        <v>48</v>
      </c>
      <c r="C47" s="238" t="s">
        <v>49</v>
      </c>
      <c r="D47" s="533"/>
      <c r="E47" s="234" t="s">
        <v>32</v>
      </c>
      <c r="F47" s="234"/>
      <c r="G47" s="234" t="s">
        <v>29</v>
      </c>
      <c r="H47" s="235">
        <v>65</v>
      </c>
      <c r="I47" s="257">
        <v>7600</v>
      </c>
    </row>
    <row r="48" spans="1:10" ht="15" customHeight="1" x14ac:dyDescent="0.3">
      <c r="B48" s="258" t="s">
        <v>38</v>
      </c>
      <c r="C48" s="239"/>
      <c r="D48" s="521"/>
      <c r="E48" s="234" t="s">
        <v>32</v>
      </c>
      <c r="F48" s="234" t="s">
        <v>28</v>
      </c>
      <c r="G48" s="234" t="s">
        <v>29</v>
      </c>
      <c r="H48" s="235">
        <v>65</v>
      </c>
      <c r="I48" s="257">
        <v>7900</v>
      </c>
    </row>
    <row r="49" spans="2:9" ht="15" customHeight="1" x14ac:dyDescent="0.25">
      <c r="B49" s="500" t="s">
        <v>323</v>
      </c>
      <c r="C49" s="449"/>
      <c r="D49" s="449"/>
      <c r="E49" s="449"/>
      <c r="F49" s="449"/>
      <c r="G49" s="449"/>
      <c r="H49" s="449"/>
      <c r="I49" s="501"/>
    </row>
    <row r="50" spans="2:9" ht="15" customHeight="1" x14ac:dyDescent="0.25">
      <c r="B50" s="231" t="s">
        <v>51</v>
      </c>
      <c r="C50" s="73"/>
      <c r="D50" s="426" t="s">
        <v>270</v>
      </c>
      <c r="E50" s="9" t="s">
        <v>33</v>
      </c>
      <c r="F50" s="51"/>
      <c r="G50" s="9"/>
      <c r="H50" s="11">
        <v>75</v>
      </c>
      <c r="I50" s="253">
        <v>5100</v>
      </c>
    </row>
    <row r="51" spans="2:9" ht="15" customHeight="1" x14ac:dyDescent="0.25">
      <c r="B51" s="262" t="s">
        <v>52</v>
      </c>
      <c r="C51" s="71" t="s">
        <v>36</v>
      </c>
      <c r="D51" s="454"/>
      <c r="E51" s="9" t="s">
        <v>34</v>
      </c>
      <c r="F51" s="51"/>
      <c r="G51" s="9" t="s">
        <v>29</v>
      </c>
      <c r="H51" s="11">
        <v>75</v>
      </c>
      <c r="I51" s="253">
        <v>7000</v>
      </c>
    </row>
    <row r="52" spans="2:9" ht="15" customHeight="1" x14ac:dyDescent="0.25">
      <c r="B52" s="255" t="s">
        <v>236</v>
      </c>
      <c r="C52" s="87"/>
      <c r="D52" s="455"/>
      <c r="E52" s="9" t="s">
        <v>32</v>
      </c>
      <c r="F52" s="51"/>
      <c r="G52" s="9" t="s">
        <v>29</v>
      </c>
      <c r="H52" s="11">
        <v>70</v>
      </c>
      <c r="I52" s="253">
        <v>7000</v>
      </c>
    </row>
    <row r="53" spans="2:9" ht="15" customHeight="1" x14ac:dyDescent="0.25">
      <c r="B53" s="263" t="s">
        <v>51</v>
      </c>
      <c r="C53" s="71"/>
      <c r="D53" s="438" t="s">
        <v>332</v>
      </c>
      <c r="E53" s="40" t="s">
        <v>33</v>
      </c>
      <c r="F53" s="53"/>
      <c r="G53" s="9"/>
      <c r="H53" s="42">
        <v>75</v>
      </c>
      <c r="I53" s="253">
        <v>5100</v>
      </c>
    </row>
    <row r="54" spans="2:9" ht="15" customHeight="1" x14ac:dyDescent="0.25">
      <c r="B54" s="264" t="s">
        <v>53</v>
      </c>
      <c r="C54" s="71" t="s">
        <v>36</v>
      </c>
      <c r="D54" s="454"/>
      <c r="E54" s="9" t="s">
        <v>34</v>
      </c>
      <c r="F54" s="51"/>
      <c r="G54" s="9" t="s">
        <v>29</v>
      </c>
      <c r="H54" s="11">
        <v>75</v>
      </c>
      <c r="I54" s="253">
        <v>7000</v>
      </c>
    </row>
    <row r="55" spans="2:9" ht="15" customHeight="1" thickBot="1" x14ac:dyDescent="0.35">
      <c r="B55" s="265"/>
      <c r="C55" s="266"/>
      <c r="D55" s="526"/>
      <c r="E55" s="200" t="s">
        <v>32</v>
      </c>
      <c r="F55" s="267"/>
      <c r="G55" s="200" t="s">
        <v>29</v>
      </c>
      <c r="H55" s="201">
        <v>70</v>
      </c>
      <c r="I55" s="268">
        <v>7000</v>
      </c>
    </row>
    <row r="56" spans="2:9" ht="27" customHeight="1" x14ac:dyDescent="0.25">
      <c r="B56" s="269"/>
      <c r="C56" s="270"/>
      <c r="D56" s="271"/>
      <c r="E56" s="270"/>
      <c r="F56" s="270"/>
      <c r="G56" s="270"/>
      <c r="H56" s="271"/>
      <c r="I56" s="272"/>
    </row>
    <row r="57" spans="2:9" ht="27" customHeight="1" x14ac:dyDescent="0.25">
      <c r="B57" s="273" t="s">
        <v>13</v>
      </c>
      <c r="C57" s="55"/>
      <c r="D57" s="15"/>
      <c r="E57" s="55"/>
      <c r="F57" s="399" t="s">
        <v>363</v>
      </c>
      <c r="G57" s="55"/>
      <c r="H57" s="15"/>
      <c r="I57" s="274"/>
    </row>
    <row r="58" spans="2:9" ht="10.9" customHeight="1" x14ac:dyDescent="0.25">
      <c r="B58" s="275" t="s">
        <v>14</v>
      </c>
      <c r="C58" s="60" t="s">
        <v>15</v>
      </c>
      <c r="D58" s="7" t="s">
        <v>19</v>
      </c>
      <c r="E58" s="60" t="s">
        <v>16</v>
      </c>
      <c r="F58" s="60" t="s">
        <v>17</v>
      </c>
      <c r="G58" s="60" t="s">
        <v>18</v>
      </c>
      <c r="H58" s="8" t="s">
        <v>20</v>
      </c>
      <c r="I58" s="276" t="s">
        <v>21</v>
      </c>
    </row>
    <row r="59" spans="2:9" ht="19.149999999999999" customHeight="1" x14ac:dyDescent="0.25">
      <c r="B59" s="492" t="s">
        <v>54</v>
      </c>
      <c r="C59" s="406" t="s">
        <v>49</v>
      </c>
      <c r="D59" s="440" t="s">
        <v>242</v>
      </c>
      <c r="E59" s="9" t="s">
        <v>57</v>
      </c>
      <c r="F59" s="9"/>
      <c r="G59" s="9" t="s">
        <v>77</v>
      </c>
      <c r="H59" s="11">
        <v>70</v>
      </c>
      <c r="I59" s="253">
        <v>11500</v>
      </c>
    </row>
    <row r="60" spans="2:9" ht="40.15" customHeight="1" x14ac:dyDescent="0.25">
      <c r="B60" s="498"/>
      <c r="C60" s="407"/>
      <c r="D60" s="441"/>
      <c r="E60" s="9" t="s">
        <v>58</v>
      </c>
      <c r="F60" s="9"/>
      <c r="G60" s="9" t="s">
        <v>29</v>
      </c>
      <c r="H60" s="11">
        <v>70</v>
      </c>
      <c r="I60" s="253">
        <v>11500</v>
      </c>
    </row>
    <row r="61" spans="2:9" ht="16.350000000000001" customHeight="1" x14ac:dyDescent="0.25">
      <c r="B61" s="498"/>
      <c r="C61" s="407"/>
      <c r="D61" s="441"/>
      <c r="E61" s="9" t="s">
        <v>328</v>
      </c>
      <c r="F61" s="9"/>
      <c r="G61" s="9" t="s">
        <v>29</v>
      </c>
      <c r="H61" s="11">
        <v>75</v>
      </c>
      <c r="I61" s="253">
        <v>11500</v>
      </c>
    </row>
    <row r="62" spans="2:9" ht="13.9" customHeight="1" x14ac:dyDescent="0.25">
      <c r="B62" s="498"/>
      <c r="C62" s="407"/>
      <c r="D62" s="441"/>
      <c r="E62" s="9" t="s">
        <v>59</v>
      </c>
      <c r="F62" s="9" t="s">
        <v>85</v>
      </c>
      <c r="G62" s="9" t="s">
        <v>29</v>
      </c>
      <c r="H62" s="11">
        <v>75</v>
      </c>
      <c r="I62" s="253">
        <v>11500</v>
      </c>
    </row>
    <row r="63" spans="2:9" ht="16.149999999999999" customHeight="1" x14ac:dyDescent="0.25">
      <c r="B63" s="498"/>
      <c r="C63" s="407"/>
      <c r="D63" s="441"/>
      <c r="E63" s="9" t="s">
        <v>307</v>
      </c>
      <c r="F63" s="9" t="s">
        <v>85</v>
      </c>
      <c r="G63" s="9">
        <v>0.25</v>
      </c>
      <c r="H63" s="9">
        <v>70</v>
      </c>
      <c r="I63" s="253">
        <v>11500</v>
      </c>
    </row>
    <row r="64" spans="2:9" ht="16.149999999999999" customHeight="1" x14ac:dyDescent="0.25">
      <c r="B64" s="498"/>
      <c r="C64" s="407"/>
      <c r="D64" s="441"/>
      <c r="E64" s="9" t="s">
        <v>308</v>
      </c>
      <c r="F64" s="9" t="s">
        <v>309</v>
      </c>
      <c r="G64" s="9">
        <v>0.25</v>
      </c>
      <c r="H64" s="9">
        <v>70</v>
      </c>
      <c r="I64" s="253">
        <v>11500</v>
      </c>
    </row>
    <row r="65" spans="2:9" ht="16.899999999999999" customHeight="1" x14ac:dyDescent="0.25">
      <c r="B65" s="498"/>
      <c r="C65" s="407"/>
      <c r="D65" s="441"/>
      <c r="E65" s="234" t="s">
        <v>291</v>
      </c>
      <c r="F65" s="234"/>
      <c r="G65" s="234" t="s">
        <v>29</v>
      </c>
      <c r="H65" s="235">
        <v>70</v>
      </c>
      <c r="I65" s="257">
        <v>11500</v>
      </c>
    </row>
    <row r="66" spans="2:9" ht="17.45" customHeight="1" x14ac:dyDescent="0.25">
      <c r="B66" s="499"/>
      <c r="C66" s="412"/>
      <c r="D66" s="442"/>
      <c r="E66" s="234" t="s">
        <v>316</v>
      </c>
      <c r="F66" s="234"/>
      <c r="G66" s="234" t="s">
        <v>29</v>
      </c>
      <c r="H66" s="235">
        <v>65</v>
      </c>
      <c r="I66" s="257">
        <v>11500</v>
      </c>
    </row>
    <row r="67" spans="2:9" ht="17.45" customHeight="1" x14ac:dyDescent="0.25">
      <c r="B67" s="318"/>
      <c r="C67" s="73"/>
      <c r="D67" s="440" t="s">
        <v>243</v>
      </c>
      <c r="E67" s="9" t="s">
        <v>57</v>
      </c>
      <c r="F67" s="9"/>
      <c r="G67" s="9" t="s">
        <v>77</v>
      </c>
      <c r="H67" s="11">
        <v>70</v>
      </c>
      <c r="I67" s="253">
        <v>6700</v>
      </c>
    </row>
    <row r="68" spans="2:9" ht="19.149999999999999" customHeight="1" x14ac:dyDescent="0.25">
      <c r="B68" s="319"/>
      <c r="C68" s="71"/>
      <c r="D68" s="450"/>
      <c r="E68" s="9" t="s">
        <v>60</v>
      </c>
      <c r="F68" s="9"/>
      <c r="G68" s="9" t="s">
        <v>29</v>
      </c>
      <c r="H68" s="11">
        <v>70</v>
      </c>
      <c r="I68" s="253">
        <v>6700</v>
      </c>
    </row>
    <row r="69" spans="2:9" ht="20.45" customHeight="1" x14ac:dyDescent="0.25">
      <c r="B69" s="319"/>
      <c r="C69" s="71"/>
      <c r="D69" s="450"/>
      <c r="E69" s="9" t="s">
        <v>61</v>
      </c>
      <c r="F69" s="9"/>
      <c r="G69" s="9" t="s">
        <v>29</v>
      </c>
      <c r="H69" s="11">
        <v>75</v>
      </c>
      <c r="I69" s="253">
        <v>6700</v>
      </c>
    </row>
    <row r="70" spans="2:9" ht="16.899999999999999" customHeight="1" x14ac:dyDescent="0.25">
      <c r="B70" s="319" t="s">
        <v>55</v>
      </c>
      <c r="C70" s="71" t="s">
        <v>56</v>
      </c>
      <c r="D70" s="450"/>
      <c r="E70" s="9" t="s">
        <v>50</v>
      </c>
      <c r="F70" s="9"/>
      <c r="G70" s="9" t="s">
        <v>29</v>
      </c>
      <c r="H70" s="11">
        <v>80</v>
      </c>
      <c r="I70" s="253">
        <v>6700</v>
      </c>
    </row>
    <row r="71" spans="2:9" ht="13.9" customHeight="1" x14ac:dyDescent="0.25">
      <c r="B71" s="319"/>
      <c r="C71" s="71"/>
      <c r="D71" s="450"/>
      <c r="E71" s="9" t="s">
        <v>62</v>
      </c>
      <c r="F71" s="9"/>
      <c r="G71" s="9" t="s">
        <v>29</v>
      </c>
      <c r="H71" s="11">
        <v>75</v>
      </c>
      <c r="I71" s="253">
        <v>6700</v>
      </c>
    </row>
    <row r="72" spans="2:9" ht="17.45" customHeight="1" x14ac:dyDescent="0.25">
      <c r="B72" s="319"/>
      <c r="C72" s="71"/>
      <c r="D72" s="450"/>
      <c r="E72" s="9" t="s">
        <v>63</v>
      </c>
      <c r="F72" s="9"/>
      <c r="G72" s="9" t="s">
        <v>29</v>
      </c>
      <c r="H72" s="11">
        <v>70</v>
      </c>
      <c r="I72" s="253">
        <v>6700</v>
      </c>
    </row>
    <row r="73" spans="2:9" ht="18.600000000000001" customHeight="1" x14ac:dyDescent="0.25">
      <c r="B73" s="320"/>
      <c r="C73" s="87"/>
      <c r="D73" s="451"/>
      <c r="E73" s="9" t="s">
        <v>64</v>
      </c>
      <c r="F73" s="9"/>
      <c r="G73" s="9" t="s">
        <v>29</v>
      </c>
      <c r="H73" s="11">
        <v>65</v>
      </c>
      <c r="I73" s="253">
        <v>6700</v>
      </c>
    </row>
    <row r="74" spans="2:9" ht="18.600000000000001" customHeight="1" x14ac:dyDescent="0.25">
      <c r="B74" s="318"/>
      <c r="C74" s="73"/>
      <c r="D74" s="440" t="s">
        <v>242</v>
      </c>
      <c r="E74" s="9" t="s">
        <v>57</v>
      </c>
      <c r="F74" s="9"/>
      <c r="G74" s="9" t="s">
        <v>77</v>
      </c>
      <c r="H74" s="11">
        <v>70</v>
      </c>
      <c r="I74" s="253">
        <v>5500</v>
      </c>
    </row>
    <row r="75" spans="2:9" ht="16.899999999999999" customHeight="1" x14ac:dyDescent="0.25">
      <c r="B75" s="319"/>
      <c r="C75" s="71"/>
      <c r="D75" s="450"/>
      <c r="E75" s="9" t="s">
        <v>65</v>
      </c>
      <c r="F75" s="9"/>
      <c r="G75" s="9" t="s">
        <v>29</v>
      </c>
      <c r="H75" s="11">
        <v>70</v>
      </c>
      <c r="I75" s="253">
        <v>5500</v>
      </c>
    </row>
    <row r="76" spans="2:9" ht="22.9" customHeight="1" x14ac:dyDescent="0.25">
      <c r="B76" s="319"/>
      <c r="C76" s="71"/>
      <c r="D76" s="450"/>
      <c r="E76" s="9" t="s">
        <v>66</v>
      </c>
      <c r="F76" s="9"/>
      <c r="G76" s="9" t="s">
        <v>29</v>
      </c>
      <c r="H76" s="11">
        <v>75</v>
      </c>
      <c r="I76" s="253">
        <v>5500</v>
      </c>
    </row>
    <row r="77" spans="2:9" ht="16.149999999999999" customHeight="1" x14ac:dyDescent="0.25">
      <c r="B77" s="319"/>
      <c r="C77" s="71"/>
      <c r="D77" s="450"/>
      <c r="E77" s="9" t="s">
        <v>67</v>
      </c>
      <c r="F77" s="9" t="s">
        <v>72</v>
      </c>
      <c r="G77" s="9" t="s">
        <v>78</v>
      </c>
      <c r="H77" s="11">
        <v>70</v>
      </c>
      <c r="I77" s="253">
        <v>7500</v>
      </c>
    </row>
    <row r="78" spans="2:9" ht="19.149999999999999" customHeight="1" x14ac:dyDescent="0.25">
      <c r="B78" s="319"/>
      <c r="C78" s="71"/>
      <c r="D78" s="450"/>
      <c r="E78" s="9" t="s">
        <v>68</v>
      </c>
      <c r="F78" s="9" t="s">
        <v>73</v>
      </c>
      <c r="G78" s="9" t="s">
        <v>78</v>
      </c>
      <c r="H78" s="11">
        <v>70</v>
      </c>
      <c r="I78" s="253">
        <v>11500</v>
      </c>
    </row>
    <row r="79" spans="2:9" ht="13.9" customHeight="1" x14ac:dyDescent="0.25">
      <c r="B79" s="319"/>
      <c r="C79" s="71"/>
      <c r="D79" s="450"/>
      <c r="E79" s="403" t="s">
        <v>69</v>
      </c>
      <c r="F79" s="9" t="s">
        <v>72</v>
      </c>
      <c r="G79" s="9" t="s">
        <v>78</v>
      </c>
      <c r="H79" s="11">
        <v>70</v>
      </c>
      <c r="I79" s="253">
        <v>6700</v>
      </c>
    </row>
    <row r="80" spans="2:9" ht="16.899999999999999" customHeight="1" x14ac:dyDescent="0.25">
      <c r="B80" s="319"/>
      <c r="C80" s="71"/>
      <c r="D80" s="450"/>
      <c r="E80" s="405"/>
      <c r="F80" s="88" t="s">
        <v>73</v>
      </c>
      <c r="G80" s="400" t="s">
        <v>78</v>
      </c>
      <c r="H80" s="89">
        <v>70</v>
      </c>
      <c r="I80" s="253">
        <v>11500</v>
      </c>
    </row>
    <row r="81" spans="2:9" ht="15.6" customHeight="1" x14ac:dyDescent="0.25">
      <c r="B81" s="319"/>
      <c r="C81" s="71"/>
      <c r="D81" s="450"/>
      <c r="E81" s="403" t="s">
        <v>66</v>
      </c>
      <c r="F81" s="9" t="s">
        <v>72</v>
      </c>
      <c r="G81" s="9" t="s">
        <v>29</v>
      </c>
      <c r="H81" s="11">
        <v>75</v>
      </c>
      <c r="I81" s="253">
        <v>6700</v>
      </c>
    </row>
    <row r="82" spans="2:9" ht="13.9" customHeight="1" x14ac:dyDescent="0.25">
      <c r="B82" s="319" t="s">
        <v>55</v>
      </c>
      <c r="C82" s="71" t="s">
        <v>49</v>
      </c>
      <c r="D82" s="450"/>
      <c r="E82" s="405"/>
      <c r="F82" s="9" t="s">
        <v>73</v>
      </c>
      <c r="G82" s="9" t="s">
        <v>29</v>
      </c>
      <c r="H82" s="11">
        <v>75</v>
      </c>
      <c r="I82" s="253">
        <v>8400</v>
      </c>
    </row>
    <row r="83" spans="2:9" ht="13.9" customHeight="1" x14ac:dyDescent="0.25">
      <c r="B83" s="319"/>
      <c r="C83" s="71"/>
      <c r="D83" s="450"/>
      <c r="E83" s="40" t="s">
        <v>62</v>
      </c>
      <c r="F83" s="40"/>
      <c r="G83" s="402" t="s">
        <v>29</v>
      </c>
      <c r="H83" s="42">
        <v>75</v>
      </c>
      <c r="I83" s="253">
        <v>5800</v>
      </c>
    </row>
    <row r="84" spans="2:9" ht="13.9" customHeight="1" x14ac:dyDescent="0.25">
      <c r="B84" s="319"/>
      <c r="C84" s="71"/>
      <c r="D84" s="450"/>
      <c r="E84" s="9" t="s">
        <v>63</v>
      </c>
      <c r="F84" s="9"/>
      <c r="G84" s="9" t="s">
        <v>29</v>
      </c>
      <c r="H84" s="11">
        <v>70</v>
      </c>
      <c r="I84" s="253">
        <v>5800</v>
      </c>
    </row>
    <row r="85" spans="2:9" ht="13.9" customHeight="1" x14ac:dyDescent="0.25">
      <c r="B85" s="319"/>
      <c r="C85" s="71"/>
      <c r="D85" s="450"/>
      <c r="E85" s="9" t="s">
        <v>22</v>
      </c>
      <c r="F85" s="9"/>
      <c r="G85" s="9" t="s">
        <v>29</v>
      </c>
      <c r="H85" s="11">
        <v>65</v>
      </c>
      <c r="I85" s="253">
        <v>5500</v>
      </c>
    </row>
    <row r="86" spans="2:9" ht="19.899999999999999" customHeight="1" x14ac:dyDescent="0.25">
      <c r="B86" s="319"/>
      <c r="C86" s="71"/>
      <c r="D86" s="450"/>
      <c r="E86" s="9" t="s">
        <v>70</v>
      </c>
      <c r="F86" s="9"/>
      <c r="G86" s="9" t="s">
        <v>29</v>
      </c>
      <c r="H86" s="11">
        <v>65</v>
      </c>
      <c r="I86" s="253">
        <v>11500</v>
      </c>
    </row>
    <row r="87" spans="2:9" ht="17.45" customHeight="1" x14ac:dyDescent="0.25">
      <c r="B87" s="319"/>
      <c r="C87" s="71"/>
      <c r="D87" s="450"/>
      <c r="E87" s="9" t="s">
        <v>71</v>
      </c>
      <c r="F87" s="9"/>
      <c r="G87" s="9" t="s">
        <v>29</v>
      </c>
      <c r="H87" s="11">
        <v>65</v>
      </c>
      <c r="I87" s="253">
        <v>15500</v>
      </c>
    </row>
    <row r="88" spans="2:9" ht="15" customHeight="1" x14ac:dyDescent="0.25">
      <c r="B88" s="319"/>
      <c r="C88" s="71"/>
      <c r="D88" s="450"/>
      <c r="E88" s="9" t="s">
        <v>62</v>
      </c>
      <c r="F88" s="9" t="s">
        <v>28</v>
      </c>
      <c r="G88" s="9" t="s">
        <v>29</v>
      </c>
      <c r="H88" s="11">
        <v>75</v>
      </c>
      <c r="I88" s="253">
        <v>6700</v>
      </c>
    </row>
    <row r="89" spans="2:9" ht="17.45" customHeight="1" x14ac:dyDescent="0.25">
      <c r="B89" s="319"/>
      <c r="C89" s="71"/>
      <c r="D89" s="450"/>
      <c r="E89" s="9" t="s">
        <v>63</v>
      </c>
      <c r="F89" s="9" t="s">
        <v>28</v>
      </c>
      <c r="G89" s="9" t="s">
        <v>29</v>
      </c>
      <c r="H89" s="11">
        <v>70</v>
      </c>
      <c r="I89" s="253">
        <v>6700</v>
      </c>
    </row>
    <row r="90" spans="2:9" ht="16.149999999999999" customHeight="1" x14ac:dyDescent="0.25">
      <c r="B90" s="320"/>
      <c r="C90" s="87"/>
      <c r="D90" s="451"/>
      <c r="E90" s="9" t="s">
        <v>64</v>
      </c>
      <c r="F90" s="9" t="s">
        <v>28</v>
      </c>
      <c r="G90" s="9" t="s">
        <v>29</v>
      </c>
      <c r="H90" s="11">
        <v>65</v>
      </c>
      <c r="I90" s="253">
        <v>6700</v>
      </c>
    </row>
    <row r="91" spans="2:9" ht="42.75" customHeight="1" x14ac:dyDescent="0.25">
      <c r="B91" s="492" t="s">
        <v>75</v>
      </c>
      <c r="C91" s="406" t="s">
        <v>56</v>
      </c>
      <c r="D91" s="429" t="s">
        <v>289</v>
      </c>
      <c r="E91" s="9" t="s">
        <v>62</v>
      </c>
      <c r="F91" s="9"/>
      <c r="G91" s="9" t="s">
        <v>29</v>
      </c>
      <c r="H91" s="11">
        <v>75</v>
      </c>
      <c r="I91" s="253">
        <v>6700</v>
      </c>
    </row>
    <row r="92" spans="2:9" ht="42.75" customHeight="1" x14ac:dyDescent="0.25">
      <c r="B92" s="499"/>
      <c r="C92" s="407"/>
      <c r="D92" s="448"/>
      <c r="E92" s="9" t="s">
        <v>63</v>
      </c>
      <c r="F92" s="9"/>
      <c r="G92" s="9" t="s">
        <v>29</v>
      </c>
      <c r="H92" s="11">
        <v>75</v>
      </c>
      <c r="I92" s="253">
        <v>8800</v>
      </c>
    </row>
    <row r="93" spans="2:9" ht="17.45" customHeight="1" x14ac:dyDescent="0.25">
      <c r="B93" s="318"/>
      <c r="C93" s="73"/>
      <c r="D93" s="567" t="s">
        <v>242</v>
      </c>
      <c r="E93" s="9" t="s">
        <v>74</v>
      </c>
      <c r="F93" s="9"/>
      <c r="G93" s="9" t="s">
        <v>77</v>
      </c>
      <c r="H93" s="11">
        <v>70</v>
      </c>
      <c r="I93" s="253">
        <v>3900</v>
      </c>
    </row>
    <row r="94" spans="2:9" ht="23.45" customHeight="1" x14ac:dyDescent="0.25">
      <c r="B94" s="319"/>
      <c r="C94" s="71"/>
      <c r="D94" s="430"/>
      <c r="E94" s="9" t="s">
        <v>50</v>
      </c>
      <c r="F94" s="9"/>
      <c r="G94" s="9" t="s">
        <v>29</v>
      </c>
      <c r="H94" s="11">
        <v>75</v>
      </c>
      <c r="I94" s="253">
        <v>3900</v>
      </c>
    </row>
    <row r="95" spans="2:9" ht="25.15" customHeight="1" x14ac:dyDescent="0.25">
      <c r="B95" s="319"/>
      <c r="C95" s="71"/>
      <c r="D95" s="430"/>
      <c r="E95" s="9" t="s">
        <v>68</v>
      </c>
      <c r="F95" s="9" t="s">
        <v>28</v>
      </c>
      <c r="G95" s="9" t="s">
        <v>78</v>
      </c>
      <c r="H95" s="11">
        <v>70</v>
      </c>
      <c r="I95" s="253">
        <v>4200</v>
      </c>
    </row>
    <row r="96" spans="2:9" ht="17.45" customHeight="1" x14ac:dyDescent="0.25">
      <c r="B96" s="319" t="s">
        <v>75</v>
      </c>
      <c r="C96" s="71" t="s">
        <v>49</v>
      </c>
      <c r="D96" s="430"/>
      <c r="E96" s="9" t="s">
        <v>69</v>
      </c>
      <c r="F96" s="9" t="s">
        <v>76</v>
      </c>
      <c r="G96" s="9" t="s">
        <v>78</v>
      </c>
      <c r="H96" s="11">
        <v>70</v>
      </c>
      <c r="I96" s="253">
        <v>4200</v>
      </c>
    </row>
    <row r="97" spans="2:9" ht="15.6" customHeight="1" x14ac:dyDescent="0.25">
      <c r="B97" s="319"/>
      <c r="C97" s="71"/>
      <c r="D97" s="430"/>
      <c r="E97" s="9" t="s">
        <v>50</v>
      </c>
      <c r="F97" s="9" t="s">
        <v>76</v>
      </c>
      <c r="G97" s="9" t="s">
        <v>29</v>
      </c>
      <c r="H97" s="11">
        <v>75</v>
      </c>
      <c r="I97" s="253">
        <v>4200</v>
      </c>
    </row>
    <row r="98" spans="2:9" ht="18.600000000000001" customHeight="1" x14ac:dyDescent="0.25">
      <c r="B98" s="319"/>
      <c r="C98" s="71"/>
      <c r="D98" s="430"/>
      <c r="E98" s="9" t="s">
        <v>22</v>
      </c>
      <c r="F98" s="9"/>
      <c r="G98" s="9" t="s">
        <v>29</v>
      </c>
      <c r="H98" s="11">
        <v>65</v>
      </c>
      <c r="I98" s="253">
        <v>3900</v>
      </c>
    </row>
    <row r="99" spans="2:9" ht="17.45" customHeight="1" thickBot="1" x14ac:dyDescent="0.3">
      <c r="B99" s="321"/>
      <c r="C99" s="232"/>
      <c r="D99" s="519"/>
      <c r="E99" s="200" t="s">
        <v>22</v>
      </c>
      <c r="F99" s="200" t="s">
        <v>28</v>
      </c>
      <c r="G99" s="200" t="s">
        <v>29</v>
      </c>
      <c r="H99" s="201">
        <v>65</v>
      </c>
      <c r="I99" s="268">
        <v>4200</v>
      </c>
    </row>
    <row r="100" spans="2:9" ht="28.5" customHeight="1" x14ac:dyDescent="0.25">
      <c r="B100" s="269"/>
      <c r="C100" s="270"/>
      <c r="D100" s="271"/>
      <c r="E100" s="270"/>
      <c r="F100" s="270"/>
      <c r="G100" s="270"/>
      <c r="H100" s="271"/>
      <c r="I100" s="481"/>
    </row>
    <row r="101" spans="2:9" ht="28.5" customHeight="1" x14ac:dyDescent="0.25">
      <c r="B101" s="273" t="s">
        <v>13</v>
      </c>
      <c r="C101" s="55"/>
      <c r="D101" s="15"/>
      <c r="E101" s="55"/>
      <c r="F101" s="398" t="s">
        <v>365</v>
      </c>
      <c r="G101" s="55"/>
      <c r="H101" s="15"/>
      <c r="I101" s="483"/>
    </row>
    <row r="102" spans="2:9" ht="17.25" customHeight="1" x14ac:dyDescent="0.25">
      <c r="B102" s="275" t="s">
        <v>14</v>
      </c>
      <c r="C102" s="60" t="s">
        <v>15</v>
      </c>
      <c r="D102" s="7" t="s">
        <v>19</v>
      </c>
      <c r="E102" s="60" t="s">
        <v>16</v>
      </c>
      <c r="F102" s="60" t="s">
        <v>17</v>
      </c>
      <c r="G102" s="60" t="s">
        <v>18</v>
      </c>
      <c r="H102" s="8" t="s">
        <v>20</v>
      </c>
      <c r="I102" s="276" t="s">
        <v>21</v>
      </c>
    </row>
    <row r="103" spans="2:9" ht="19.5" customHeight="1" x14ac:dyDescent="0.3">
      <c r="B103" s="277"/>
      <c r="C103" s="93"/>
      <c r="D103" s="429" t="s">
        <v>244</v>
      </c>
      <c r="E103" s="9" t="s">
        <v>80</v>
      </c>
      <c r="F103" s="9"/>
      <c r="G103" s="9" t="s">
        <v>29</v>
      </c>
      <c r="H103" s="11">
        <v>70</v>
      </c>
      <c r="I103" s="253">
        <v>4500</v>
      </c>
    </row>
    <row r="104" spans="2:9" ht="19.5" customHeight="1" x14ac:dyDescent="0.3">
      <c r="B104" s="322"/>
      <c r="C104" s="95"/>
      <c r="D104" s="444"/>
      <c r="E104" s="9" t="s">
        <v>43</v>
      </c>
      <c r="F104" s="9"/>
      <c r="G104" s="9" t="s">
        <v>29</v>
      </c>
      <c r="H104" s="11">
        <v>75</v>
      </c>
      <c r="I104" s="253">
        <v>4200</v>
      </c>
    </row>
    <row r="105" spans="2:9" ht="19.5" customHeight="1" x14ac:dyDescent="0.3">
      <c r="B105" s="322"/>
      <c r="C105" s="95"/>
      <c r="D105" s="444"/>
      <c r="E105" s="9" t="s">
        <v>68</v>
      </c>
      <c r="F105" s="9" t="s">
        <v>28</v>
      </c>
      <c r="G105" s="9" t="s">
        <v>78</v>
      </c>
      <c r="H105" s="11">
        <v>70</v>
      </c>
      <c r="I105" s="253">
        <v>4500</v>
      </c>
    </row>
    <row r="106" spans="2:9" ht="19.5" customHeight="1" x14ac:dyDescent="0.25">
      <c r="B106" s="323"/>
      <c r="C106" s="97"/>
      <c r="D106" s="444"/>
      <c r="E106" s="9" t="s">
        <v>69</v>
      </c>
      <c r="F106" s="9" t="s">
        <v>76</v>
      </c>
      <c r="G106" s="9" t="s">
        <v>78</v>
      </c>
      <c r="H106" s="11">
        <v>70</v>
      </c>
      <c r="I106" s="253">
        <v>4500</v>
      </c>
    </row>
    <row r="107" spans="2:9" ht="19.5" customHeight="1" x14ac:dyDescent="0.25">
      <c r="B107" s="319" t="s">
        <v>79</v>
      </c>
      <c r="C107" s="71" t="s">
        <v>56</v>
      </c>
      <c r="D107" s="444"/>
      <c r="E107" s="9" t="s">
        <v>81</v>
      </c>
      <c r="F107" s="9" t="s">
        <v>76</v>
      </c>
      <c r="G107" s="9" t="s">
        <v>29</v>
      </c>
      <c r="H107" s="11">
        <v>75</v>
      </c>
      <c r="I107" s="253">
        <v>4500</v>
      </c>
    </row>
    <row r="108" spans="2:9" ht="19.5" customHeight="1" x14ac:dyDescent="0.25">
      <c r="B108" s="323"/>
      <c r="C108" s="97"/>
      <c r="D108" s="444"/>
      <c r="E108" s="9" t="s">
        <v>82</v>
      </c>
      <c r="F108" s="9" t="s">
        <v>85</v>
      </c>
      <c r="G108" s="9" t="s">
        <v>29</v>
      </c>
      <c r="H108" s="11">
        <v>75</v>
      </c>
      <c r="I108" s="253">
        <v>4200</v>
      </c>
    </row>
    <row r="109" spans="2:9" ht="19.5" customHeight="1" x14ac:dyDescent="0.25">
      <c r="B109" s="323"/>
      <c r="C109" s="97"/>
      <c r="D109" s="444"/>
      <c r="E109" s="9" t="s">
        <v>62</v>
      </c>
      <c r="F109" s="9"/>
      <c r="G109" s="9" t="s">
        <v>29</v>
      </c>
      <c r="H109" s="11">
        <v>70</v>
      </c>
      <c r="I109" s="253">
        <v>4200</v>
      </c>
    </row>
    <row r="110" spans="2:9" ht="19.5" customHeight="1" x14ac:dyDescent="0.25">
      <c r="B110" s="323"/>
      <c r="C110" s="97"/>
      <c r="D110" s="444"/>
      <c r="E110" s="9" t="s">
        <v>329</v>
      </c>
      <c r="F110" s="9"/>
      <c r="G110" s="9">
        <v>0.25</v>
      </c>
      <c r="H110" s="9">
        <v>65</v>
      </c>
      <c r="I110" s="253">
        <v>4500</v>
      </c>
    </row>
    <row r="111" spans="2:9" ht="19.5" customHeight="1" x14ac:dyDescent="0.3">
      <c r="B111" s="322"/>
      <c r="C111" s="95"/>
      <c r="D111" s="444"/>
      <c r="E111" s="9" t="s">
        <v>22</v>
      </c>
      <c r="F111" s="9"/>
      <c r="G111" s="9" t="s">
        <v>29</v>
      </c>
      <c r="H111" s="11">
        <v>65</v>
      </c>
      <c r="I111" s="253">
        <v>4200</v>
      </c>
    </row>
    <row r="112" spans="2:9" ht="19.5" customHeight="1" x14ac:dyDescent="0.3">
      <c r="B112" s="322"/>
      <c r="C112" s="95"/>
      <c r="D112" s="444"/>
      <c r="E112" s="9" t="s">
        <v>62</v>
      </c>
      <c r="F112" s="9" t="s">
        <v>28</v>
      </c>
      <c r="G112" s="9" t="s">
        <v>29</v>
      </c>
      <c r="H112" s="11">
        <v>70</v>
      </c>
      <c r="I112" s="253">
        <v>4200</v>
      </c>
    </row>
    <row r="113" spans="2:9" ht="19.5" customHeight="1" x14ac:dyDescent="0.3">
      <c r="B113" s="278"/>
      <c r="C113" s="98"/>
      <c r="D113" s="448"/>
      <c r="E113" s="9" t="s">
        <v>83</v>
      </c>
      <c r="F113" s="9" t="s">
        <v>28</v>
      </c>
      <c r="G113" s="9" t="s">
        <v>29</v>
      </c>
      <c r="H113" s="11">
        <v>65</v>
      </c>
      <c r="I113" s="253">
        <v>4200</v>
      </c>
    </row>
    <row r="114" spans="2:9" ht="19.5" customHeight="1" x14ac:dyDescent="0.3">
      <c r="B114" s="279"/>
      <c r="C114" s="81"/>
      <c r="D114" s="429" t="s">
        <v>345</v>
      </c>
      <c r="E114" s="9" t="s">
        <v>80</v>
      </c>
      <c r="F114" s="9"/>
      <c r="G114" s="9" t="s">
        <v>29</v>
      </c>
      <c r="H114" s="11">
        <v>70</v>
      </c>
      <c r="I114" s="253">
        <v>4700</v>
      </c>
    </row>
    <row r="115" spans="2:9" ht="19.5" customHeight="1" x14ac:dyDescent="0.3">
      <c r="B115" s="280"/>
      <c r="C115" s="100"/>
      <c r="D115" s="432"/>
      <c r="E115" s="9" t="s">
        <v>50</v>
      </c>
      <c r="F115" s="9"/>
      <c r="G115" s="9" t="s">
        <v>29</v>
      </c>
      <c r="H115" s="11">
        <v>75</v>
      </c>
      <c r="I115" s="253">
        <v>4700</v>
      </c>
    </row>
    <row r="116" spans="2:9" ht="19.5" customHeight="1" x14ac:dyDescent="0.25">
      <c r="B116" s="263"/>
      <c r="C116" s="71"/>
      <c r="D116" s="432"/>
      <c r="E116" s="9" t="s">
        <v>68</v>
      </c>
      <c r="F116" s="9" t="s">
        <v>28</v>
      </c>
      <c r="G116" s="9" t="s">
        <v>78</v>
      </c>
      <c r="H116" s="11">
        <v>70</v>
      </c>
      <c r="I116" s="253">
        <v>4700</v>
      </c>
    </row>
    <row r="117" spans="2:9" ht="19.5" customHeight="1" x14ac:dyDescent="0.25">
      <c r="B117" s="319" t="s">
        <v>86</v>
      </c>
      <c r="C117" s="71" t="s">
        <v>143</v>
      </c>
      <c r="D117" s="432"/>
      <c r="E117" s="9" t="s">
        <v>326</v>
      </c>
      <c r="F117" s="9" t="s">
        <v>76</v>
      </c>
      <c r="G117" s="9" t="s">
        <v>78</v>
      </c>
      <c r="H117" s="11">
        <v>70</v>
      </c>
      <c r="I117" s="253">
        <v>4700</v>
      </c>
    </row>
    <row r="118" spans="2:9" ht="19.5" customHeight="1" x14ac:dyDescent="0.25">
      <c r="B118" s="319" t="s">
        <v>87</v>
      </c>
      <c r="C118" s="71"/>
      <c r="D118" s="432"/>
      <c r="E118" s="9" t="s">
        <v>330</v>
      </c>
      <c r="F118" s="9" t="s">
        <v>85</v>
      </c>
      <c r="G118" s="9" t="s">
        <v>29</v>
      </c>
      <c r="H118" s="11">
        <v>75</v>
      </c>
      <c r="I118" s="253">
        <v>4700</v>
      </c>
    </row>
    <row r="119" spans="2:9" ht="19.5" customHeight="1" x14ac:dyDescent="0.25">
      <c r="B119" s="263"/>
      <c r="C119" s="71"/>
      <c r="D119" s="432"/>
      <c r="E119" s="9" t="s">
        <v>22</v>
      </c>
      <c r="F119" s="9"/>
      <c r="G119" s="9" t="s">
        <v>29</v>
      </c>
      <c r="H119" s="11">
        <v>65</v>
      </c>
      <c r="I119" s="253">
        <v>4700</v>
      </c>
    </row>
    <row r="120" spans="2:9" ht="19.5" customHeight="1" x14ac:dyDescent="0.3">
      <c r="B120" s="281"/>
      <c r="C120" s="76"/>
      <c r="D120" s="433"/>
      <c r="E120" s="9" t="s">
        <v>22</v>
      </c>
      <c r="F120" s="9" t="s">
        <v>28</v>
      </c>
      <c r="G120" s="9" t="s">
        <v>29</v>
      </c>
      <c r="H120" s="11">
        <v>65</v>
      </c>
      <c r="I120" s="253">
        <v>4700</v>
      </c>
    </row>
    <row r="121" spans="2:9" ht="19.149999999999999" customHeight="1" x14ac:dyDescent="0.25">
      <c r="B121" s="534" t="s">
        <v>353</v>
      </c>
      <c r="C121" s="535" t="s">
        <v>143</v>
      </c>
      <c r="D121" s="424" t="s">
        <v>356</v>
      </c>
      <c r="E121" s="9" t="s">
        <v>50</v>
      </c>
      <c r="F121" s="9"/>
      <c r="G121" s="9" t="s">
        <v>29</v>
      </c>
      <c r="H121" s="11">
        <v>75</v>
      </c>
      <c r="I121" s="253">
        <v>6900</v>
      </c>
    </row>
    <row r="122" spans="2:9" ht="19.149999999999999" customHeight="1" x14ac:dyDescent="0.25">
      <c r="B122" s="534"/>
      <c r="C122" s="535"/>
      <c r="D122" s="424"/>
      <c r="E122" s="9" t="s">
        <v>350</v>
      </c>
      <c r="F122" s="9"/>
      <c r="G122" s="9" t="s">
        <v>77</v>
      </c>
      <c r="H122" s="11">
        <v>75</v>
      </c>
      <c r="I122" s="253">
        <v>6900</v>
      </c>
    </row>
    <row r="123" spans="2:9" ht="19.149999999999999" customHeight="1" x14ac:dyDescent="0.25">
      <c r="B123" s="534"/>
      <c r="C123" s="535"/>
      <c r="D123" s="424"/>
      <c r="E123" s="9" t="s">
        <v>50</v>
      </c>
      <c r="F123" s="9" t="s">
        <v>28</v>
      </c>
      <c r="G123" s="9" t="s">
        <v>351</v>
      </c>
      <c r="H123" s="11">
        <v>75</v>
      </c>
      <c r="I123" s="328" t="s">
        <v>352</v>
      </c>
    </row>
    <row r="124" spans="2:9" ht="19.149999999999999" customHeight="1" x14ac:dyDescent="0.25">
      <c r="B124" s="534"/>
      <c r="C124" s="535"/>
      <c r="D124" s="424"/>
      <c r="E124" s="9" t="s">
        <v>350</v>
      </c>
      <c r="F124" s="9" t="s">
        <v>28</v>
      </c>
      <c r="G124" s="9" t="s">
        <v>78</v>
      </c>
      <c r="H124" s="11">
        <v>75</v>
      </c>
      <c r="I124" s="328" t="s">
        <v>352</v>
      </c>
    </row>
    <row r="125" spans="2:9" ht="19.149999999999999" customHeight="1" x14ac:dyDescent="0.25">
      <c r="B125" s="534"/>
      <c r="C125" s="535"/>
      <c r="D125" s="424"/>
      <c r="E125" s="9" t="s">
        <v>62</v>
      </c>
      <c r="F125" s="9"/>
      <c r="G125" s="9" t="s">
        <v>29</v>
      </c>
      <c r="H125" s="11">
        <v>65</v>
      </c>
      <c r="I125" s="253">
        <v>6900</v>
      </c>
    </row>
    <row r="126" spans="2:9" ht="19.149999999999999" customHeight="1" x14ac:dyDescent="0.25">
      <c r="B126" s="534" t="s">
        <v>354</v>
      </c>
      <c r="C126" s="535" t="s">
        <v>143</v>
      </c>
      <c r="D126" s="424" t="s">
        <v>355</v>
      </c>
      <c r="E126" s="9" t="s">
        <v>50</v>
      </c>
      <c r="F126" s="9"/>
      <c r="G126" s="9" t="s">
        <v>29</v>
      </c>
      <c r="H126" s="11">
        <v>75</v>
      </c>
      <c r="I126" s="253">
        <v>6900</v>
      </c>
    </row>
    <row r="127" spans="2:9" ht="19.149999999999999" customHeight="1" x14ac:dyDescent="0.25">
      <c r="B127" s="534"/>
      <c r="C127" s="535"/>
      <c r="D127" s="424"/>
      <c r="E127" s="9" t="s">
        <v>350</v>
      </c>
      <c r="F127" s="9"/>
      <c r="G127" s="9" t="s">
        <v>77</v>
      </c>
      <c r="H127" s="11">
        <v>75</v>
      </c>
      <c r="I127" s="253">
        <v>6900</v>
      </c>
    </row>
    <row r="128" spans="2:9" ht="19.149999999999999" customHeight="1" x14ac:dyDescent="0.25">
      <c r="B128" s="534"/>
      <c r="C128" s="535"/>
      <c r="D128" s="424"/>
      <c r="E128" s="9" t="s">
        <v>50</v>
      </c>
      <c r="F128" s="9" t="s">
        <v>28</v>
      </c>
      <c r="G128" s="9" t="s">
        <v>351</v>
      </c>
      <c r="H128" s="11">
        <v>75</v>
      </c>
      <c r="I128" s="328" t="s">
        <v>352</v>
      </c>
    </row>
    <row r="129" spans="2:9" ht="19.149999999999999" customHeight="1" x14ac:dyDescent="0.25">
      <c r="B129" s="534"/>
      <c r="C129" s="535"/>
      <c r="D129" s="424"/>
      <c r="E129" s="9" t="s">
        <v>350</v>
      </c>
      <c r="F129" s="9" t="s">
        <v>28</v>
      </c>
      <c r="G129" s="9" t="s">
        <v>78</v>
      </c>
      <c r="H129" s="11">
        <v>75</v>
      </c>
      <c r="I129" s="328" t="s">
        <v>352</v>
      </c>
    </row>
    <row r="130" spans="2:9" ht="19.149999999999999" customHeight="1" x14ac:dyDescent="0.25">
      <c r="B130" s="534"/>
      <c r="C130" s="535"/>
      <c r="D130" s="424"/>
      <c r="E130" s="9" t="s">
        <v>62</v>
      </c>
      <c r="F130" s="9"/>
      <c r="G130" s="9" t="s">
        <v>29</v>
      </c>
      <c r="H130" s="11">
        <v>65</v>
      </c>
      <c r="I130" s="253">
        <v>6900</v>
      </c>
    </row>
    <row r="131" spans="2:9" ht="19.5" customHeight="1" x14ac:dyDescent="0.25">
      <c r="B131" s="539" t="s">
        <v>79</v>
      </c>
      <c r="C131" s="423" t="s">
        <v>49</v>
      </c>
      <c r="D131" s="542" t="s">
        <v>302</v>
      </c>
      <c r="E131" s="9" t="s">
        <v>88</v>
      </c>
      <c r="F131" s="9"/>
      <c r="G131" s="9" t="s">
        <v>29</v>
      </c>
      <c r="H131" s="105">
        <v>70</v>
      </c>
      <c r="I131" s="195">
        <v>7900</v>
      </c>
    </row>
    <row r="132" spans="2:9" ht="19.5" customHeight="1" x14ac:dyDescent="0.25">
      <c r="B132" s="539"/>
      <c r="C132" s="423"/>
      <c r="D132" s="542"/>
      <c r="E132" s="9" t="s">
        <v>290</v>
      </c>
      <c r="F132" s="9"/>
      <c r="G132" s="9" t="s">
        <v>29</v>
      </c>
      <c r="H132" s="105">
        <v>70</v>
      </c>
      <c r="I132" s="195">
        <v>3700</v>
      </c>
    </row>
    <row r="133" spans="2:9" ht="19.5" customHeight="1" x14ac:dyDescent="0.25">
      <c r="B133" s="539"/>
      <c r="C133" s="423"/>
      <c r="D133" s="542"/>
      <c r="E133" s="9" t="s">
        <v>50</v>
      </c>
      <c r="F133" s="9"/>
      <c r="G133" s="9" t="s">
        <v>29</v>
      </c>
      <c r="H133" s="105">
        <v>75</v>
      </c>
      <c r="I133" s="195">
        <v>3700</v>
      </c>
    </row>
    <row r="134" spans="2:9" ht="19.5" customHeight="1" x14ac:dyDescent="0.25">
      <c r="B134" s="539"/>
      <c r="C134" s="423"/>
      <c r="D134" s="542"/>
      <c r="E134" s="9" t="s">
        <v>50</v>
      </c>
      <c r="F134" s="9" t="s">
        <v>28</v>
      </c>
      <c r="G134" s="9" t="s">
        <v>29</v>
      </c>
      <c r="H134" s="105">
        <v>75</v>
      </c>
      <c r="I134" s="195">
        <v>3700</v>
      </c>
    </row>
    <row r="135" spans="2:9" ht="19.5" customHeight="1" x14ac:dyDescent="0.25">
      <c r="B135" s="539"/>
      <c r="C135" s="423"/>
      <c r="D135" s="542"/>
      <c r="E135" s="9" t="s">
        <v>68</v>
      </c>
      <c r="F135" s="9" t="s">
        <v>73</v>
      </c>
      <c r="G135" s="9" t="s">
        <v>78</v>
      </c>
      <c r="H135" s="105">
        <v>70</v>
      </c>
      <c r="I135" s="195">
        <v>8800</v>
      </c>
    </row>
    <row r="136" spans="2:9" ht="19.5" customHeight="1" x14ac:dyDescent="0.25">
      <c r="B136" s="539"/>
      <c r="C136" s="423"/>
      <c r="D136" s="542"/>
      <c r="E136" s="9" t="s">
        <v>68</v>
      </c>
      <c r="F136" s="9" t="s">
        <v>96</v>
      </c>
      <c r="G136" s="9" t="s">
        <v>78</v>
      </c>
      <c r="H136" s="105">
        <v>70</v>
      </c>
      <c r="I136" s="195">
        <v>8800</v>
      </c>
    </row>
    <row r="137" spans="2:9" ht="19.5" customHeight="1" x14ac:dyDescent="0.25">
      <c r="B137" s="539"/>
      <c r="C137" s="423"/>
      <c r="D137" s="542"/>
      <c r="E137" s="9" t="s">
        <v>74</v>
      </c>
      <c r="F137" s="9" t="s">
        <v>28</v>
      </c>
      <c r="G137" s="9" t="s">
        <v>78</v>
      </c>
      <c r="H137" s="105">
        <v>70</v>
      </c>
      <c r="I137" s="195">
        <v>4000</v>
      </c>
    </row>
    <row r="138" spans="2:9" ht="19.5" customHeight="1" x14ac:dyDescent="0.25">
      <c r="B138" s="539"/>
      <c r="C138" s="423"/>
      <c r="D138" s="542"/>
      <c r="E138" s="9" t="s">
        <v>90</v>
      </c>
      <c r="F138" s="9" t="s">
        <v>97</v>
      </c>
      <c r="G138" s="9" t="s">
        <v>78</v>
      </c>
      <c r="H138" s="105">
        <v>70</v>
      </c>
      <c r="I138" s="195">
        <v>8800</v>
      </c>
    </row>
    <row r="139" spans="2:9" ht="19.5" customHeight="1" x14ac:dyDescent="0.25">
      <c r="B139" s="539"/>
      <c r="C139" s="423"/>
      <c r="D139" s="542"/>
      <c r="E139" s="9" t="s">
        <v>91</v>
      </c>
      <c r="F139" s="9" t="s">
        <v>97</v>
      </c>
      <c r="G139" s="9" t="s">
        <v>29</v>
      </c>
      <c r="H139" s="105">
        <v>75</v>
      </c>
      <c r="I139" s="195">
        <v>8800</v>
      </c>
    </row>
    <row r="140" spans="2:9" ht="19.5" customHeight="1" x14ac:dyDescent="0.25">
      <c r="B140" s="539"/>
      <c r="C140" s="423"/>
      <c r="D140" s="542"/>
      <c r="E140" s="9" t="s">
        <v>69</v>
      </c>
      <c r="F140" s="9" t="s">
        <v>98</v>
      </c>
      <c r="G140" s="9" t="s">
        <v>78</v>
      </c>
      <c r="H140" s="105">
        <v>70</v>
      </c>
      <c r="I140" s="195">
        <v>4800</v>
      </c>
    </row>
    <row r="141" spans="2:9" ht="19.5" customHeight="1" x14ac:dyDescent="0.25">
      <c r="B141" s="539"/>
      <c r="C141" s="423"/>
      <c r="D141" s="542"/>
      <c r="E141" s="9" t="s">
        <v>81</v>
      </c>
      <c r="F141" s="9" t="s">
        <v>98</v>
      </c>
      <c r="G141" s="9" t="s">
        <v>29</v>
      </c>
      <c r="H141" s="105">
        <v>75</v>
      </c>
      <c r="I141" s="195">
        <v>4800</v>
      </c>
    </row>
    <row r="142" spans="2:9" ht="19.5" customHeight="1" thickBot="1" x14ac:dyDescent="0.3">
      <c r="B142" s="540"/>
      <c r="C142" s="541"/>
      <c r="D142" s="543"/>
      <c r="E142" s="200" t="s">
        <v>92</v>
      </c>
      <c r="F142" s="200" t="s">
        <v>96</v>
      </c>
      <c r="G142" s="200" t="s">
        <v>78</v>
      </c>
      <c r="H142" s="284">
        <v>75</v>
      </c>
      <c r="I142" s="202">
        <v>8800</v>
      </c>
    </row>
    <row r="143" spans="2:9" ht="25.5" customHeight="1" x14ac:dyDescent="0.25">
      <c r="B143" s="269"/>
      <c r="C143" s="270"/>
      <c r="D143" s="329"/>
      <c r="E143" s="270"/>
      <c r="F143" s="270"/>
      <c r="G143" s="270"/>
      <c r="H143" s="271"/>
      <c r="I143" s="481"/>
    </row>
    <row r="144" spans="2:9" ht="25.5" customHeight="1" x14ac:dyDescent="0.25">
      <c r="B144" s="273" t="s">
        <v>13</v>
      </c>
      <c r="C144" s="55"/>
      <c r="D144" s="327"/>
      <c r="E144" s="55"/>
      <c r="F144" s="398" t="s">
        <v>366</v>
      </c>
      <c r="G144" s="55"/>
      <c r="H144" s="15"/>
      <c r="I144" s="482"/>
    </row>
    <row r="145" spans="2:9" ht="19.149999999999999" customHeight="1" x14ac:dyDescent="0.25">
      <c r="B145" s="324" t="s">
        <v>14</v>
      </c>
      <c r="C145" s="210" t="s">
        <v>15</v>
      </c>
      <c r="D145" s="325" t="s">
        <v>19</v>
      </c>
      <c r="E145" s="210" t="s">
        <v>16</v>
      </c>
      <c r="F145" s="210" t="s">
        <v>17</v>
      </c>
      <c r="G145" s="210" t="s">
        <v>18</v>
      </c>
      <c r="H145" s="211" t="s">
        <v>20</v>
      </c>
      <c r="I145" s="326" t="s">
        <v>21</v>
      </c>
    </row>
    <row r="146" spans="2:9" ht="19.5" customHeight="1" x14ac:dyDescent="0.25">
      <c r="B146" s="503" t="s">
        <v>79</v>
      </c>
      <c r="C146" s="445" t="s">
        <v>49</v>
      </c>
      <c r="D146" s="441" t="s">
        <v>302</v>
      </c>
      <c r="E146" s="9" t="s">
        <v>82</v>
      </c>
      <c r="F146" s="9" t="s">
        <v>73</v>
      </c>
      <c r="G146" s="9" t="s">
        <v>29</v>
      </c>
      <c r="H146" s="105">
        <v>75</v>
      </c>
      <c r="I146" s="253">
        <v>4800</v>
      </c>
    </row>
    <row r="147" spans="2:9" ht="19.5" customHeight="1" x14ac:dyDescent="0.25">
      <c r="B147" s="504"/>
      <c r="C147" s="446"/>
      <c r="D147" s="441"/>
      <c r="E147" s="9" t="s">
        <v>93</v>
      </c>
      <c r="F147" s="9" t="s">
        <v>96</v>
      </c>
      <c r="G147" s="9" t="s">
        <v>78</v>
      </c>
      <c r="H147" s="105">
        <v>70</v>
      </c>
      <c r="I147" s="253">
        <v>8800</v>
      </c>
    </row>
    <row r="148" spans="2:9" ht="19.5" customHeight="1" x14ac:dyDescent="0.25">
      <c r="B148" s="504"/>
      <c r="C148" s="446"/>
      <c r="D148" s="441"/>
      <c r="E148" s="9" t="s">
        <v>22</v>
      </c>
      <c r="F148" s="9"/>
      <c r="G148" s="9" t="s">
        <v>29</v>
      </c>
      <c r="H148" s="105">
        <v>70</v>
      </c>
      <c r="I148" s="253">
        <v>4400</v>
      </c>
    </row>
    <row r="149" spans="2:9" ht="19.5" customHeight="1" x14ac:dyDescent="0.25">
      <c r="B149" s="504"/>
      <c r="C149" s="446"/>
      <c r="D149" s="441"/>
      <c r="E149" s="9" t="s">
        <v>22</v>
      </c>
      <c r="F149" s="9"/>
      <c r="G149" s="9" t="s">
        <v>29</v>
      </c>
      <c r="H149" s="105">
        <v>65</v>
      </c>
      <c r="I149" s="253">
        <v>3400</v>
      </c>
    </row>
    <row r="150" spans="2:9" ht="19.5" customHeight="1" x14ac:dyDescent="0.25">
      <c r="B150" s="504"/>
      <c r="C150" s="446"/>
      <c r="D150" s="441"/>
      <c r="E150" s="9" t="s">
        <v>94</v>
      </c>
      <c r="F150" s="9"/>
      <c r="G150" s="9" t="s">
        <v>29</v>
      </c>
      <c r="H150" s="105">
        <v>65</v>
      </c>
      <c r="I150" s="253">
        <v>8800</v>
      </c>
    </row>
    <row r="151" spans="2:9" ht="19.5" customHeight="1" x14ac:dyDescent="0.25">
      <c r="B151" s="504"/>
      <c r="C151" s="446"/>
      <c r="D151" s="441"/>
      <c r="E151" s="9" t="s">
        <v>22</v>
      </c>
      <c r="F151" s="9" t="s">
        <v>28</v>
      </c>
      <c r="G151" s="9" t="s">
        <v>29</v>
      </c>
      <c r="H151" s="105">
        <v>65</v>
      </c>
      <c r="I151" s="253">
        <v>3400</v>
      </c>
    </row>
    <row r="152" spans="2:9" ht="19.5" customHeight="1" x14ac:dyDescent="0.25">
      <c r="B152" s="504"/>
      <c r="C152" s="446"/>
      <c r="D152" s="441"/>
      <c r="E152" s="9" t="s">
        <v>22</v>
      </c>
      <c r="F152" s="9" t="s">
        <v>28</v>
      </c>
      <c r="G152" s="9" t="s">
        <v>29</v>
      </c>
      <c r="H152" s="9">
        <v>70</v>
      </c>
      <c r="I152" s="253">
        <v>4100</v>
      </c>
    </row>
    <row r="153" spans="2:9" ht="19.5" customHeight="1" x14ac:dyDescent="0.25">
      <c r="B153" s="504"/>
      <c r="C153" s="446"/>
      <c r="D153" s="441"/>
      <c r="E153" s="9" t="s">
        <v>22</v>
      </c>
      <c r="F153" s="9" t="s">
        <v>99</v>
      </c>
      <c r="G153" s="9" t="s">
        <v>29</v>
      </c>
      <c r="H153" s="105">
        <v>65</v>
      </c>
      <c r="I153" s="253">
        <v>8800</v>
      </c>
    </row>
    <row r="154" spans="2:9" ht="19.5" customHeight="1" thickBot="1" x14ac:dyDescent="0.3">
      <c r="B154" s="537"/>
      <c r="C154" s="538"/>
      <c r="D154" s="536"/>
      <c r="E154" s="200" t="s">
        <v>95</v>
      </c>
      <c r="F154" s="200" t="s">
        <v>100</v>
      </c>
      <c r="G154" s="200" t="s">
        <v>78</v>
      </c>
      <c r="H154" s="284">
        <v>65</v>
      </c>
      <c r="I154" s="268">
        <v>8800</v>
      </c>
    </row>
    <row r="155" spans="2:9" ht="17.25" customHeight="1" x14ac:dyDescent="0.25">
      <c r="B155" s="358"/>
      <c r="C155" s="108"/>
      <c r="D155" s="440" t="s">
        <v>245</v>
      </c>
      <c r="E155" s="9" t="s">
        <v>102</v>
      </c>
      <c r="F155" s="9"/>
      <c r="G155" s="9" t="s">
        <v>29</v>
      </c>
      <c r="H155" s="11">
        <v>70</v>
      </c>
      <c r="I155" s="253">
        <v>3500</v>
      </c>
    </row>
    <row r="156" spans="2:9" ht="17.25" customHeight="1" x14ac:dyDescent="0.25">
      <c r="B156" s="359"/>
      <c r="C156" s="110"/>
      <c r="D156" s="452"/>
      <c r="E156" s="9" t="s">
        <v>61</v>
      </c>
      <c r="F156" s="9"/>
      <c r="G156" s="9" t="s">
        <v>29</v>
      </c>
      <c r="H156" s="11">
        <v>70</v>
      </c>
      <c r="I156" s="253">
        <v>2400</v>
      </c>
    </row>
    <row r="157" spans="2:9" ht="17.25" customHeight="1" x14ac:dyDescent="0.25">
      <c r="B157" s="359"/>
      <c r="C157" s="110"/>
      <c r="D157" s="452"/>
      <c r="E157" s="9" t="s">
        <v>50</v>
      </c>
      <c r="F157" s="9"/>
      <c r="G157" s="9" t="s">
        <v>29</v>
      </c>
      <c r="H157" s="11">
        <v>73</v>
      </c>
      <c r="I157" s="253">
        <v>2400</v>
      </c>
    </row>
    <row r="158" spans="2:9" ht="17.25" customHeight="1" x14ac:dyDescent="0.25">
      <c r="B158" s="359"/>
      <c r="C158" s="110"/>
      <c r="D158" s="452"/>
      <c r="E158" s="403" t="s">
        <v>102</v>
      </c>
      <c r="F158" s="9" t="s">
        <v>28</v>
      </c>
      <c r="G158" s="9" t="s">
        <v>78</v>
      </c>
      <c r="H158" s="11">
        <v>70</v>
      </c>
      <c r="I158" s="253">
        <v>3400</v>
      </c>
    </row>
    <row r="159" spans="2:9" ht="17.25" customHeight="1" x14ac:dyDescent="0.25">
      <c r="B159" s="359"/>
      <c r="C159" s="110"/>
      <c r="D159" s="452"/>
      <c r="E159" s="405"/>
      <c r="F159" s="9" t="s">
        <v>73</v>
      </c>
      <c r="G159" s="9" t="s">
        <v>78</v>
      </c>
      <c r="H159" s="11">
        <v>70</v>
      </c>
      <c r="I159" s="253">
        <v>2900</v>
      </c>
    </row>
    <row r="160" spans="2:9" ht="17.25" customHeight="1" x14ac:dyDescent="0.25">
      <c r="B160" s="359"/>
      <c r="C160" s="110"/>
      <c r="D160" s="452"/>
      <c r="E160" s="403" t="s">
        <v>61</v>
      </c>
      <c r="F160" s="9" t="s">
        <v>28</v>
      </c>
      <c r="G160" s="9" t="s">
        <v>78</v>
      </c>
      <c r="H160" s="11">
        <v>70</v>
      </c>
      <c r="I160" s="253">
        <v>2500</v>
      </c>
    </row>
    <row r="161" spans="2:9" ht="17.25" customHeight="1" x14ac:dyDescent="0.25">
      <c r="B161" s="359"/>
      <c r="C161" s="110"/>
      <c r="D161" s="452"/>
      <c r="E161" s="404"/>
      <c r="F161" s="9" t="s">
        <v>73</v>
      </c>
      <c r="G161" s="9" t="s">
        <v>78</v>
      </c>
      <c r="H161" s="11">
        <v>70</v>
      </c>
      <c r="I161" s="253">
        <v>3700</v>
      </c>
    </row>
    <row r="162" spans="2:9" ht="17.25" customHeight="1" x14ac:dyDescent="0.25">
      <c r="B162" s="359"/>
      <c r="C162" s="110"/>
      <c r="D162" s="452"/>
      <c r="E162" s="405"/>
      <c r="F162" s="9" t="s">
        <v>96</v>
      </c>
      <c r="G162" s="9" t="s">
        <v>78</v>
      </c>
      <c r="H162" s="11">
        <v>70</v>
      </c>
      <c r="I162" s="253">
        <v>5900</v>
      </c>
    </row>
    <row r="163" spans="2:9" ht="17.25" customHeight="1" x14ac:dyDescent="0.25">
      <c r="B163" s="359"/>
      <c r="C163" s="110"/>
      <c r="D163" s="452"/>
      <c r="E163" s="403" t="s">
        <v>50</v>
      </c>
      <c r="F163" s="9" t="s">
        <v>28</v>
      </c>
      <c r="G163" s="9" t="s">
        <v>29</v>
      </c>
      <c r="H163" s="11">
        <v>73</v>
      </c>
      <c r="I163" s="253">
        <v>2500</v>
      </c>
    </row>
    <row r="164" spans="2:9" ht="17.25" customHeight="1" x14ac:dyDescent="0.25">
      <c r="B164" s="359"/>
      <c r="C164" s="110"/>
      <c r="D164" s="452"/>
      <c r="E164" s="404"/>
      <c r="F164" s="9" t="s">
        <v>73</v>
      </c>
      <c r="G164" s="9" t="s">
        <v>29</v>
      </c>
      <c r="H164" s="11">
        <v>70</v>
      </c>
      <c r="I164" s="253">
        <v>2500</v>
      </c>
    </row>
    <row r="165" spans="2:9" ht="17.25" customHeight="1" x14ac:dyDescent="0.25">
      <c r="B165" s="359"/>
      <c r="C165" s="110"/>
      <c r="D165" s="452"/>
      <c r="E165" s="405"/>
      <c r="F165" s="9" t="s">
        <v>96</v>
      </c>
      <c r="G165" s="9" t="s">
        <v>78</v>
      </c>
      <c r="H165" s="11">
        <v>70</v>
      </c>
      <c r="I165" s="253">
        <v>5900</v>
      </c>
    </row>
    <row r="166" spans="2:9" ht="17.25" customHeight="1" x14ac:dyDescent="0.25">
      <c r="B166" s="359"/>
      <c r="C166" s="110"/>
      <c r="D166" s="452"/>
      <c r="E166" s="9" t="s">
        <v>22</v>
      </c>
      <c r="F166" s="9"/>
      <c r="G166" s="9" t="s">
        <v>29</v>
      </c>
      <c r="H166" s="11">
        <v>65</v>
      </c>
      <c r="I166" s="253">
        <v>2400</v>
      </c>
    </row>
    <row r="167" spans="2:9" ht="17.25" customHeight="1" x14ac:dyDescent="0.25">
      <c r="B167" s="359"/>
      <c r="C167" s="110"/>
      <c r="D167" s="452"/>
      <c r="E167" s="9" t="s">
        <v>22</v>
      </c>
      <c r="F167" s="9"/>
      <c r="G167" s="9" t="s">
        <v>29</v>
      </c>
      <c r="H167" s="11">
        <v>70</v>
      </c>
      <c r="I167" s="253">
        <v>2700</v>
      </c>
    </row>
    <row r="168" spans="2:9" ht="17.25" customHeight="1" x14ac:dyDescent="0.25">
      <c r="B168" s="359"/>
      <c r="C168" s="110"/>
      <c r="D168" s="452"/>
      <c r="E168" s="9" t="s">
        <v>70</v>
      </c>
      <c r="F168" s="9"/>
      <c r="G168" s="9" t="s">
        <v>29</v>
      </c>
      <c r="H168" s="11">
        <v>65</v>
      </c>
      <c r="I168" s="253">
        <v>4500</v>
      </c>
    </row>
    <row r="169" spans="2:9" ht="17.25" customHeight="1" x14ac:dyDescent="0.25">
      <c r="B169" s="319" t="s">
        <v>101</v>
      </c>
      <c r="C169" s="71" t="s">
        <v>49</v>
      </c>
      <c r="D169" s="452"/>
      <c r="E169" s="9" t="s">
        <v>71</v>
      </c>
      <c r="F169" s="9"/>
      <c r="G169" s="9" t="s">
        <v>29</v>
      </c>
      <c r="H169" s="11">
        <v>65</v>
      </c>
      <c r="I169" s="253">
        <v>5900</v>
      </c>
    </row>
    <row r="170" spans="2:9" ht="17.25" customHeight="1" x14ac:dyDescent="0.25">
      <c r="B170" s="359"/>
      <c r="C170" s="110"/>
      <c r="D170" s="452"/>
      <c r="E170" s="9" t="s">
        <v>103</v>
      </c>
      <c r="F170" s="88"/>
      <c r="G170" s="9" t="s">
        <v>108</v>
      </c>
      <c r="H170" s="11">
        <v>60</v>
      </c>
      <c r="I170" s="253">
        <v>6900</v>
      </c>
    </row>
    <row r="171" spans="2:9" ht="17.25" customHeight="1" x14ac:dyDescent="0.25">
      <c r="B171" s="359"/>
      <c r="C171" s="110"/>
      <c r="D171" s="452"/>
      <c r="E171" s="112" t="s">
        <v>22</v>
      </c>
      <c r="F171" s="88"/>
      <c r="G171" s="91" t="s">
        <v>29</v>
      </c>
      <c r="H171" s="11">
        <v>65</v>
      </c>
      <c r="I171" s="253">
        <v>2500</v>
      </c>
    </row>
    <row r="172" spans="2:9" ht="17.25" customHeight="1" x14ac:dyDescent="0.25">
      <c r="B172" s="359"/>
      <c r="C172" s="110"/>
      <c r="D172" s="452"/>
      <c r="E172" s="112" t="s">
        <v>32</v>
      </c>
      <c r="F172" s="82"/>
      <c r="G172" s="91" t="s">
        <v>29</v>
      </c>
      <c r="H172" s="11">
        <v>70</v>
      </c>
      <c r="I172" s="253">
        <v>2700</v>
      </c>
    </row>
    <row r="173" spans="2:9" ht="17.25" customHeight="1" x14ac:dyDescent="0.25">
      <c r="B173" s="359"/>
      <c r="C173" s="110"/>
      <c r="D173" s="452"/>
      <c r="E173" s="112" t="s">
        <v>64</v>
      </c>
      <c r="F173" s="82" t="s">
        <v>28</v>
      </c>
      <c r="G173" s="91" t="s">
        <v>29</v>
      </c>
      <c r="H173" s="11">
        <v>70</v>
      </c>
      <c r="I173" s="253">
        <v>3400</v>
      </c>
    </row>
    <row r="174" spans="2:9" ht="17.25" customHeight="1" x14ac:dyDescent="0.25">
      <c r="B174" s="359"/>
      <c r="C174" s="110"/>
      <c r="D174" s="452"/>
      <c r="E174" s="112" t="s">
        <v>104</v>
      </c>
      <c r="F174" s="82"/>
      <c r="G174" s="91" t="s">
        <v>78</v>
      </c>
      <c r="H174" s="11">
        <v>65</v>
      </c>
      <c r="I174" s="253">
        <v>4400</v>
      </c>
    </row>
    <row r="175" spans="2:9" ht="17.25" customHeight="1" x14ac:dyDescent="0.25">
      <c r="B175" s="359"/>
      <c r="C175" s="110"/>
      <c r="D175" s="452"/>
      <c r="E175" s="112" t="s">
        <v>105</v>
      </c>
      <c r="F175" s="82"/>
      <c r="G175" s="91" t="s">
        <v>78</v>
      </c>
      <c r="H175" s="11">
        <v>65</v>
      </c>
      <c r="I175" s="253">
        <v>4400</v>
      </c>
    </row>
    <row r="176" spans="2:9" ht="17.25" customHeight="1" x14ac:dyDescent="0.25">
      <c r="B176" s="359"/>
      <c r="C176" s="110"/>
      <c r="D176" s="452"/>
      <c r="E176" s="112" t="s">
        <v>32</v>
      </c>
      <c r="F176" s="88"/>
      <c r="G176" s="91" t="s">
        <v>29</v>
      </c>
      <c r="H176" s="11">
        <v>65</v>
      </c>
      <c r="I176" s="253">
        <v>3400</v>
      </c>
    </row>
    <row r="177" spans="1:9" ht="17.25" customHeight="1" x14ac:dyDescent="0.25">
      <c r="B177" s="359"/>
      <c r="C177" s="110"/>
      <c r="D177" s="452"/>
      <c r="E177" s="112" t="s">
        <v>32</v>
      </c>
      <c r="F177" s="82"/>
      <c r="G177" s="91" t="s">
        <v>29</v>
      </c>
      <c r="H177" s="11">
        <v>70</v>
      </c>
      <c r="I177" s="253">
        <v>4400</v>
      </c>
    </row>
    <row r="178" spans="1:9" ht="17.25" customHeight="1" x14ac:dyDescent="0.25">
      <c r="B178" s="359"/>
      <c r="C178" s="110"/>
      <c r="D178" s="452"/>
      <c r="E178" s="112" t="s">
        <v>64</v>
      </c>
      <c r="F178" s="82" t="s">
        <v>73</v>
      </c>
      <c r="G178" s="91" t="s">
        <v>29</v>
      </c>
      <c r="H178" s="11">
        <v>65</v>
      </c>
      <c r="I178" s="253">
        <v>5900</v>
      </c>
    </row>
    <row r="179" spans="1:9" ht="17.25" customHeight="1" x14ac:dyDescent="0.25">
      <c r="B179" s="359"/>
      <c r="C179" s="110"/>
      <c r="D179" s="452"/>
      <c r="E179" s="112" t="s">
        <v>64</v>
      </c>
      <c r="F179" s="82"/>
      <c r="G179" s="91" t="s">
        <v>29</v>
      </c>
      <c r="H179" s="11">
        <v>70</v>
      </c>
      <c r="I179" s="253">
        <v>5900</v>
      </c>
    </row>
    <row r="180" spans="1:9" ht="17.25" customHeight="1" x14ac:dyDescent="0.25">
      <c r="B180" s="359"/>
      <c r="C180" s="110"/>
      <c r="D180" s="452"/>
      <c r="E180" s="112" t="s">
        <v>95</v>
      </c>
      <c r="F180" s="40"/>
      <c r="G180" s="91" t="s">
        <v>78</v>
      </c>
      <c r="H180" s="11">
        <v>65</v>
      </c>
      <c r="I180" s="253">
        <v>5900</v>
      </c>
    </row>
    <row r="181" spans="1:9" ht="17.25" customHeight="1" x14ac:dyDescent="0.25">
      <c r="B181" s="360"/>
      <c r="C181" s="114"/>
      <c r="D181" s="453"/>
      <c r="E181" s="9" t="s">
        <v>106</v>
      </c>
      <c r="F181" s="40" t="s">
        <v>96</v>
      </c>
      <c r="G181" s="9" t="s">
        <v>78</v>
      </c>
      <c r="H181" s="11">
        <v>65</v>
      </c>
      <c r="I181" s="253">
        <v>5900</v>
      </c>
    </row>
    <row r="182" spans="1:9" ht="18.75" customHeight="1" x14ac:dyDescent="0.25">
      <c r="B182" s="361"/>
      <c r="C182" s="75"/>
      <c r="D182" s="440" t="s">
        <v>246</v>
      </c>
      <c r="E182" s="9" t="s">
        <v>69</v>
      </c>
      <c r="F182" s="9"/>
      <c r="G182" s="9" t="s">
        <v>77</v>
      </c>
      <c r="H182" s="11">
        <v>70</v>
      </c>
      <c r="I182" s="253">
        <v>2900</v>
      </c>
    </row>
    <row r="183" spans="1:9" ht="18.75" customHeight="1" x14ac:dyDescent="0.25">
      <c r="B183" s="362"/>
      <c r="C183" s="79"/>
      <c r="D183" s="450"/>
      <c r="E183" s="9" t="s">
        <v>50</v>
      </c>
      <c r="F183" s="9"/>
      <c r="G183" s="9" t="s">
        <v>29</v>
      </c>
      <c r="H183" s="11">
        <v>73</v>
      </c>
      <c r="I183" s="253">
        <v>2900</v>
      </c>
    </row>
    <row r="184" spans="1:9" ht="18.75" customHeight="1" x14ac:dyDescent="0.25">
      <c r="B184" s="362" t="s">
        <v>109</v>
      </c>
      <c r="C184" s="79" t="s">
        <v>49</v>
      </c>
      <c r="D184" s="450"/>
      <c r="E184" s="9" t="s">
        <v>69</v>
      </c>
      <c r="F184" s="9" t="s">
        <v>28</v>
      </c>
      <c r="G184" s="9" t="s">
        <v>78</v>
      </c>
      <c r="H184" s="11">
        <v>70</v>
      </c>
      <c r="I184" s="253">
        <v>3200</v>
      </c>
    </row>
    <row r="185" spans="1:9" ht="18.75" customHeight="1" x14ac:dyDescent="0.25">
      <c r="B185" s="362"/>
      <c r="C185" s="79"/>
      <c r="D185" s="450"/>
      <c r="E185" s="9" t="s">
        <v>50</v>
      </c>
      <c r="F185" s="9" t="s">
        <v>28</v>
      </c>
      <c r="G185" s="9" t="s">
        <v>29</v>
      </c>
      <c r="H185" s="11">
        <v>73</v>
      </c>
      <c r="I185" s="253">
        <v>2900</v>
      </c>
    </row>
    <row r="186" spans="1:9" ht="18.75" customHeight="1" x14ac:dyDescent="0.25">
      <c r="B186" s="362"/>
      <c r="C186" s="79"/>
      <c r="D186" s="450"/>
      <c r="E186" s="9" t="s">
        <v>22</v>
      </c>
      <c r="F186" s="9"/>
      <c r="G186" s="9" t="s">
        <v>29</v>
      </c>
      <c r="H186" s="11">
        <v>65</v>
      </c>
      <c r="I186" s="253">
        <v>3000</v>
      </c>
    </row>
    <row r="187" spans="1:9" ht="18.75" customHeight="1" thickBot="1" x14ac:dyDescent="0.3">
      <c r="B187" s="363"/>
      <c r="C187" s="288"/>
      <c r="D187" s="516"/>
      <c r="E187" s="200" t="s">
        <v>22</v>
      </c>
      <c r="F187" s="200" t="s">
        <v>84</v>
      </c>
      <c r="G187" s="200" t="s">
        <v>29</v>
      </c>
      <c r="H187" s="201">
        <v>65</v>
      </c>
      <c r="I187" s="268">
        <v>3000</v>
      </c>
    </row>
    <row r="188" spans="1:9" ht="27" customHeight="1" x14ac:dyDescent="0.25">
      <c r="B188" s="269"/>
      <c r="C188" s="270"/>
      <c r="D188" s="271"/>
      <c r="E188" s="270"/>
      <c r="F188" s="270"/>
      <c r="G188" s="270"/>
      <c r="H188" s="271"/>
      <c r="I188" s="285"/>
    </row>
    <row r="189" spans="1:9" ht="27" customHeight="1" x14ac:dyDescent="0.25">
      <c r="B189" s="273" t="s">
        <v>13</v>
      </c>
      <c r="C189" s="55"/>
      <c r="D189" s="15"/>
      <c r="E189" s="55"/>
      <c r="F189" s="398" t="s">
        <v>366</v>
      </c>
      <c r="G189" s="55"/>
      <c r="H189" s="15"/>
      <c r="I189" s="286"/>
    </row>
    <row r="190" spans="1:9" ht="16.899999999999999" customHeight="1" x14ac:dyDescent="0.25">
      <c r="B190" s="287" t="s">
        <v>14</v>
      </c>
      <c r="C190" s="126" t="s">
        <v>15</v>
      </c>
      <c r="D190" s="127" t="s">
        <v>19</v>
      </c>
      <c r="E190" s="126" t="s">
        <v>16</v>
      </c>
      <c r="F190" s="126" t="s">
        <v>17</v>
      </c>
      <c r="G190" s="126" t="s">
        <v>18</v>
      </c>
      <c r="H190" s="128" t="s">
        <v>20</v>
      </c>
      <c r="I190" s="276" t="s">
        <v>21</v>
      </c>
    </row>
    <row r="191" spans="1:9" ht="18.75" customHeight="1" x14ac:dyDescent="0.25">
      <c r="B191" s="314"/>
      <c r="C191" s="75"/>
      <c r="D191" s="440" t="s">
        <v>244</v>
      </c>
      <c r="E191" s="9" t="s">
        <v>69</v>
      </c>
      <c r="F191" s="9"/>
      <c r="G191" s="9" t="s">
        <v>77</v>
      </c>
      <c r="H191" s="11">
        <v>70</v>
      </c>
      <c r="I191" s="253">
        <v>3900</v>
      </c>
    </row>
    <row r="192" spans="1:9" ht="18.75" customHeight="1" x14ac:dyDescent="0.25">
      <c r="A192" s="117"/>
      <c r="B192" s="362"/>
      <c r="C192" s="79"/>
      <c r="D192" s="450"/>
      <c r="E192" s="9" t="s">
        <v>110</v>
      </c>
      <c r="F192" s="9"/>
      <c r="G192" s="9" t="s">
        <v>29</v>
      </c>
      <c r="H192" s="11">
        <v>73</v>
      </c>
      <c r="I192" s="253">
        <v>3900</v>
      </c>
    </row>
    <row r="193" spans="1:9" ht="18.75" customHeight="1" x14ac:dyDescent="0.25">
      <c r="A193" s="117"/>
      <c r="B193" s="362" t="s">
        <v>101</v>
      </c>
      <c r="C193" s="79" t="s">
        <v>56</v>
      </c>
      <c r="D193" s="450"/>
      <c r="E193" s="9" t="s">
        <v>50</v>
      </c>
      <c r="F193" s="9" t="s">
        <v>28</v>
      </c>
      <c r="G193" s="9" t="s">
        <v>29</v>
      </c>
      <c r="H193" s="11">
        <v>73</v>
      </c>
      <c r="I193" s="253">
        <v>3900</v>
      </c>
    </row>
    <row r="194" spans="1:9" ht="18.75" customHeight="1" x14ac:dyDescent="0.25">
      <c r="A194" s="117"/>
      <c r="B194" s="362"/>
      <c r="C194" s="79"/>
      <c r="D194" s="450"/>
      <c r="E194" s="9" t="s">
        <v>22</v>
      </c>
      <c r="F194" s="9"/>
      <c r="G194" s="9" t="s">
        <v>29</v>
      </c>
      <c r="H194" s="11">
        <v>70</v>
      </c>
      <c r="I194" s="253">
        <v>3900</v>
      </c>
    </row>
    <row r="195" spans="1:9" ht="18.75" customHeight="1" x14ac:dyDescent="0.25">
      <c r="A195" s="117"/>
      <c r="B195" s="362"/>
      <c r="C195" s="79"/>
      <c r="D195" s="450"/>
      <c r="E195" s="9" t="s">
        <v>22</v>
      </c>
      <c r="F195" s="9"/>
      <c r="G195" s="9" t="s">
        <v>29</v>
      </c>
      <c r="H195" s="11">
        <v>65</v>
      </c>
      <c r="I195" s="253">
        <v>3900</v>
      </c>
    </row>
    <row r="196" spans="1:9" ht="18.75" customHeight="1" x14ac:dyDescent="0.25">
      <c r="A196" s="117"/>
      <c r="B196" s="364"/>
      <c r="C196" s="85"/>
      <c r="D196" s="451"/>
      <c r="E196" s="9" t="s">
        <v>22</v>
      </c>
      <c r="F196" s="9" t="s">
        <v>28</v>
      </c>
      <c r="G196" s="9" t="s">
        <v>29</v>
      </c>
      <c r="H196" s="11">
        <v>65</v>
      </c>
      <c r="I196" s="253">
        <v>3900</v>
      </c>
    </row>
    <row r="197" spans="1:9" ht="18.75" customHeight="1" x14ac:dyDescent="0.25">
      <c r="A197" s="117"/>
      <c r="B197" s="318"/>
      <c r="C197" s="122"/>
      <c r="D197" s="426" t="s">
        <v>344</v>
      </c>
      <c r="E197" s="9" t="s">
        <v>50</v>
      </c>
      <c r="F197" s="9"/>
      <c r="G197" s="9" t="s">
        <v>29</v>
      </c>
      <c r="H197" s="11">
        <v>73</v>
      </c>
      <c r="I197" s="253">
        <v>3900</v>
      </c>
    </row>
    <row r="198" spans="1:9" ht="18.75" customHeight="1" x14ac:dyDescent="0.3">
      <c r="B198" s="319" t="s">
        <v>101</v>
      </c>
      <c r="C198" s="123" t="s">
        <v>111</v>
      </c>
      <c r="D198" s="443"/>
      <c r="E198" s="9" t="s">
        <v>50</v>
      </c>
      <c r="F198" s="9" t="s">
        <v>28</v>
      </c>
      <c r="G198" s="9" t="s">
        <v>29</v>
      </c>
      <c r="H198" s="11">
        <v>73</v>
      </c>
      <c r="I198" s="253">
        <v>3900</v>
      </c>
    </row>
    <row r="199" spans="1:9" ht="18.75" customHeight="1" x14ac:dyDescent="0.3">
      <c r="B199" s="319"/>
      <c r="C199" s="123"/>
      <c r="D199" s="443"/>
      <c r="E199" s="9" t="s">
        <v>22</v>
      </c>
      <c r="F199" s="9"/>
      <c r="G199" s="9" t="s">
        <v>29</v>
      </c>
      <c r="H199" s="11">
        <v>65</v>
      </c>
      <c r="I199" s="253">
        <v>3900</v>
      </c>
    </row>
    <row r="200" spans="1:9" ht="18.75" customHeight="1" x14ac:dyDescent="0.25">
      <c r="B200" s="319"/>
      <c r="C200" s="124" t="s">
        <v>112</v>
      </c>
      <c r="D200" s="443"/>
      <c r="E200" s="9" t="s">
        <v>22</v>
      </c>
      <c r="F200" s="9"/>
      <c r="G200" s="9" t="s">
        <v>29</v>
      </c>
      <c r="H200" s="11">
        <v>70</v>
      </c>
      <c r="I200" s="253">
        <v>3900</v>
      </c>
    </row>
    <row r="201" spans="1:9" ht="18.75" customHeight="1" thickBot="1" x14ac:dyDescent="0.3">
      <c r="B201" s="321"/>
      <c r="C201" s="283"/>
      <c r="D201" s="560"/>
      <c r="E201" s="200" t="s">
        <v>22</v>
      </c>
      <c r="F201" s="200" t="s">
        <v>28</v>
      </c>
      <c r="G201" s="200" t="s">
        <v>29</v>
      </c>
      <c r="H201" s="201">
        <v>65</v>
      </c>
      <c r="I201" s="268">
        <v>3900</v>
      </c>
    </row>
    <row r="202" spans="1:9" ht="18" customHeight="1" x14ac:dyDescent="0.25">
      <c r="B202" s="365"/>
      <c r="C202" s="233"/>
      <c r="D202" s="471" t="s">
        <v>247</v>
      </c>
      <c r="E202" s="234" t="s">
        <v>115</v>
      </c>
      <c r="F202" s="234"/>
      <c r="G202" s="234" t="s">
        <v>29</v>
      </c>
      <c r="H202" s="235">
        <v>70</v>
      </c>
      <c r="I202" s="257">
        <v>3000</v>
      </c>
    </row>
    <row r="203" spans="1:9" ht="18" customHeight="1" x14ac:dyDescent="0.25">
      <c r="B203" s="366" t="s">
        <v>101</v>
      </c>
      <c r="C203" s="238" t="s">
        <v>113</v>
      </c>
      <c r="D203" s="472"/>
      <c r="E203" s="234" t="s">
        <v>116</v>
      </c>
      <c r="F203" s="234"/>
      <c r="G203" s="234" t="s">
        <v>29</v>
      </c>
      <c r="H203" s="235">
        <v>70</v>
      </c>
      <c r="I203" s="257">
        <v>2700</v>
      </c>
    </row>
    <row r="204" spans="1:9" ht="18" customHeight="1" x14ac:dyDescent="0.25">
      <c r="B204" s="366"/>
      <c r="C204" s="238"/>
      <c r="D204" s="472"/>
      <c r="E204" s="234" t="s">
        <v>50</v>
      </c>
      <c r="F204" s="234"/>
      <c r="G204" s="234" t="s">
        <v>29</v>
      </c>
      <c r="H204" s="235">
        <v>72</v>
      </c>
      <c r="I204" s="257">
        <v>2700</v>
      </c>
    </row>
    <row r="205" spans="1:9" ht="18" customHeight="1" x14ac:dyDescent="0.25">
      <c r="B205" s="367"/>
      <c r="C205" s="240"/>
      <c r="D205" s="473"/>
      <c r="E205" s="234" t="s">
        <v>22</v>
      </c>
      <c r="F205" s="234"/>
      <c r="G205" s="234" t="s">
        <v>29</v>
      </c>
      <c r="H205" s="235">
        <v>65</v>
      </c>
      <c r="I205" s="257">
        <v>2700</v>
      </c>
    </row>
    <row r="206" spans="1:9" ht="18" customHeight="1" x14ac:dyDescent="0.25">
      <c r="B206" s="368"/>
      <c r="C206" s="75"/>
      <c r="D206" s="429" t="s">
        <v>248</v>
      </c>
      <c r="E206" s="9" t="s">
        <v>68</v>
      </c>
      <c r="F206" s="9"/>
      <c r="G206" s="9" t="s">
        <v>77</v>
      </c>
      <c r="H206" s="11">
        <v>70</v>
      </c>
      <c r="I206" s="253">
        <v>2300</v>
      </c>
    </row>
    <row r="207" spans="1:9" ht="18" customHeight="1" x14ac:dyDescent="0.25">
      <c r="B207" s="369"/>
      <c r="C207" s="79"/>
      <c r="D207" s="432"/>
      <c r="E207" s="9" t="s">
        <v>69</v>
      </c>
      <c r="F207" s="9"/>
      <c r="G207" s="9" t="s">
        <v>77</v>
      </c>
      <c r="H207" s="11">
        <v>72</v>
      </c>
      <c r="I207" s="253">
        <v>2300</v>
      </c>
    </row>
    <row r="208" spans="1:9" ht="18" customHeight="1" x14ac:dyDescent="0.25">
      <c r="B208" s="369" t="s">
        <v>101</v>
      </c>
      <c r="C208" s="79" t="s">
        <v>46</v>
      </c>
      <c r="D208" s="432"/>
      <c r="E208" s="9" t="s">
        <v>117</v>
      </c>
      <c r="F208" s="9"/>
      <c r="G208" s="9" t="s">
        <v>77</v>
      </c>
      <c r="H208" s="11">
        <v>72</v>
      </c>
      <c r="I208" s="253">
        <v>2300</v>
      </c>
    </row>
    <row r="209" spans="1:9" ht="18" customHeight="1" x14ac:dyDescent="0.25">
      <c r="B209" s="369"/>
      <c r="C209" s="79"/>
      <c r="D209" s="432"/>
      <c r="E209" s="9" t="s">
        <v>118</v>
      </c>
      <c r="F209" s="9"/>
      <c r="G209" s="9" t="s">
        <v>29</v>
      </c>
      <c r="H209" s="11">
        <v>72</v>
      </c>
      <c r="I209" s="253">
        <v>2300</v>
      </c>
    </row>
    <row r="210" spans="1:9" ht="18" customHeight="1" x14ac:dyDescent="0.25">
      <c r="B210" s="370"/>
      <c r="C210" s="85"/>
      <c r="D210" s="433"/>
      <c r="E210" s="9" t="s">
        <v>22</v>
      </c>
      <c r="F210" s="9"/>
      <c r="G210" s="9" t="s">
        <v>29</v>
      </c>
      <c r="H210" s="11">
        <v>65</v>
      </c>
      <c r="I210" s="253">
        <v>2300</v>
      </c>
    </row>
    <row r="211" spans="1:9" ht="18" customHeight="1" x14ac:dyDescent="0.25">
      <c r="B211" s="368"/>
      <c r="C211" s="75"/>
      <c r="D211" s="429" t="s">
        <v>249</v>
      </c>
      <c r="E211" s="9" t="s">
        <v>50</v>
      </c>
      <c r="F211" s="9"/>
      <c r="G211" s="9" t="s">
        <v>29</v>
      </c>
      <c r="H211" s="11">
        <v>70</v>
      </c>
      <c r="I211" s="253">
        <v>2300</v>
      </c>
    </row>
    <row r="212" spans="1:9" ht="18" customHeight="1" x14ac:dyDescent="0.25">
      <c r="B212" s="369" t="s">
        <v>114</v>
      </c>
      <c r="C212" s="79" t="s">
        <v>49</v>
      </c>
      <c r="D212" s="432"/>
      <c r="E212" s="9" t="s">
        <v>22</v>
      </c>
      <c r="F212" s="9"/>
      <c r="G212" s="9" t="s">
        <v>29</v>
      </c>
      <c r="H212" s="11">
        <v>70</v>
      </c>
      <c r="I212" s="253">
        <v>2300</v>
      </c>
    </row>
    <row r="213" spans="1:9" ht="18" customHeight="1" x14ac:dyDescent="0.25">
      <c r="B213" s="369"/>
      <c r="C213" s="79"/>
      <c r="D213" s="432"/>
      <c r="E213" s="9" t="s">
        <v>119</v>
      </c>
      <c r="F213" s="9"/>
      <c r="G213" s="9" t="s">
        <v>29</v>
      </c>
      <c r="H213" s="11">
        <v>55</v>
      </c>
      <c r="I213" s="253">
        <v>2300</v>
      </c>
    </row>
    <row r="214" spans="1:9" ht="18" customHeight="1" x14ac:dyDescent="0.25">
      <c r="B214" s="370"/>
      <c r="C214" s="85"/>
      <c r="D214" s="433"/>
      <c r="E214" s="9" t="s">
        <v>119</v>
      </c>
      <c r="F214" s="9"/>
      <c r="G214" s="9" t="s">
        <v>29</v>
      </c>
      <c r="H214" s="11">
        <v>60</v>
      </c>
      <c r="I214" s="253">
        <v>2300</v>
      </c>
    </row>
    <row r="215" spans="1:9" ht="18" customHeight="1" x14ac:dyDescent="0.25">
      <c r="B215" s="361" t="s">
        <v>114</v>
      </c>
      <c r="C215" s="75" t="s">
        <v>46</v>
      </c>
      <c r="D215" s="426" t="s">
        <v>248</v>
      </c>
      <c r="E215" s="9" t="s">
        <v>50</v>
      </c>
      <c r="F215" s="9"/>
      <c r="G215" s="9" t="s">
        <v>29</v>
      </c>
      <c r="H215" s="11">
        <v>70</v>
      </c>
      <c r="I215" s="253">
        <v>2000</v>
      </c>
    </row>
    <row r="216" spans="1:9" ht="18" customHeight="1" x14ac:dyDescent="0.25">
      <c r="B216" s="364"/>
      <c r="C216" s="85"/>
      <c r="D216" s="427"/>
      <c r="E216" s="9" t="s">
        <v>22</v>
      </c>
      <c r="F216" s="9"/>
      <c r="G216" s="9" t="s">
        <v>29</v>
      </c>
      <c r="H216" s="11">
        <v>70</v>
      </c>
      <c r="I216" s="253">
        <v>2000</v>
      </c>
    </row>
    <row r="217" spans="1:9" ht="18" customHeight="1" x14ac:dyDescent="0.3">
      <c r="B217" s="371"/>
      <c r="C217" s="93"/>
      <c r="D217" s="429" t="s">
        <v>250</v>
      </c>
      <c r="E217" s="9" t="s">
        <v>68</v>
      </c>
      <c r="F217" s="9"/>
      <c r="G217" s="9" t="s">
        <v>77</v>
      </c>
      <c r="H217" s="11">
        <v>65</v>
      </c>
      <c r="I217" s="253">
        <v>1700</v>
      </c>
    </row>
    <row r="218" spans="1:9" ht="18" customHeight="1" x14ac:dyDescent="0.3">
      <c r="A218" s="106"/>
      <c r="B218" s="322"/>
      <c r="C218" s="95"/>
      <c r="D218" s="430"/>
      <c r="E218" s="9" t="s">
        <v>69</v>
      </c>
      <c r="F218" s="9"/>
      <c r="G218" s="9" t="s">
        <v>77</v>
      </c>
      <c r="H218" s="11">
        <v>70</v>
      </c>
      <c r="I218" s="253">
        <v>1700</v>
      </c>
    </row>
    <row r="219" spans="1:9" ht="18" customHeight="1" x14ac:dyDescent="0.3">
      <c r="A219" s="106"/>
      <c r="B219" s="322"/>
      <c r="C219" s="95"/>
      <c r="D219" s="430"/>
      <c r="E219" s="9" t="s">
        <v>50</v>
      </c>
      <c r="F219" s="9"/>
      <c r="G219" s="9" t="s">
        <v>29</v>
      </c>
      <c r="H219" s="11">
        <v>70</v>
      </c>
      <c r="I219" s="253">
        <v>1500</v>
      </c>
    </row>
    <row r="220" spans="1:9" ht="18" customHeight="1" x14ac:dyDescent="0.3">
      <c r="A220" s="106"/>
      <c r="B220" s="319"/>
      <c r="C220" s="71"/>
      <c r="D220" s="430"/>
      <c r="E220" s="9" t="s">
        <v>74</v>
      </c>
      <c r="F220" s="9" t="s">
        <v>76</v>
      </c>
      <c r="G220" s="9" t="s">
        <v>78</v>
      </c>
      <c r="H220" s="11">
        <v>65</v>
      </c>
      <c r="I220" s="253">
        <v>2500</v>
      </c>
    </row>
    <row r="221" spans="1:9" ht="18" customHeight="1" x14ac:dyDescent="0.3">
      <c r="A221" s="106"/>
      <c r="B221" s="319"/>
      <c r="C221" s="71"/>
      <c r="D221" s="430"/>
      <c r="E221" s="403" t="s">
        <v>50</v>
      </c>
      <c r="F221" s="9" t="s">
        <v>28</v>
      </c>
      <c r="G221" s="9" t="s">
        <v>29</v>
      </c>
      <c r="H221" s="11">
        <v>70</v>
      </c>
      <c r="I221" s="253">
        <v>1500</v>
      </c>
    </row>
    <row r="222" spans="1:9" ht="18" customHeight="1" x14ac:dyDescent="0.3">
      <c r="A222" s="106"/>
      <c r="B222" s="319"/>
      <c r="C222" s="71"/>
      <c r="D222" s="430"/>
      <c r="E222" s="404"/>
      <c r="F222" s="9" t="s">
        <v>73</v>
      </c>
      <c r="G222" s="9" t="s">
        <v>29</v>
      </c>
      <c r="H222" s="11">
        <v>70</v>
      </c>
      <c r="I222" s="253">
        <v>2500</v>
      </c>
    </row>
    <row r="223" spans="1:9" ht="18" customHeight="1" x14ac:dyDescent="0.3">
      <c r="A223" s="106"/>
      <c r="B223" s="319"/>
      <c r="C223" s="71"/>
      <c r="D223" s="430"/>
      <c r="E223" s="405"/>
      <c r="F223" s="9" t="s">
        <v>96</v>
      </c>
      <c r="G223" s="9" t="s">
        <v>29</v>
      </c>
      <c r="H223" s="11">
        <v>65</v>
      </c>
      <c r="I223" s="253">
        <v>2500</v>
      </c>
    </row>
    <row r="224" spans="1:9" ht="18" customHeight="1" x14ac:dyDescent="0.3">
      <c r="A224" s="106"/>
      <c r="B224" s="319"/>
      <c r="C224" s="71"/>
      <c r="D224" s="430"/>
      <c r="E224" s="9" t="s">
        <v>120</v>
      </c>
      <c r="F224" s="9"/>
      <c r="G224" s="9" t="s">
        <v>29</v>
      </c>
      <c r="H224" s="11">
        <v>75</v>
      </c>
      <c r="I224" s="253">
        <v>2600</v>
      </c>
    </row>
    <row r="225" spans="1:9" ht="18" customHeight="1" x14ac:dyDescent="0.3">
      <c r="A225" s="106"/>
      <c r="B225" s="319" t="s">
        <v>114</v>
      </c>
      <c r="C225" s="71" t="s">
        <v>36</v>
      </c>
      <c r="D225" s="430"/>
      <c r="E225" s="9" t="s">
        <v>121</v>
      </c>
      <c r="F225" s="9"/>
      <c r="G225" s="9" t="s">
        <v>29</v>
      </c>
      <c r="H225" s="11">
        <v>60</v>
      </c>
      <c r="I225" s="253">
        <v>1600</v>
      </c>
    </row>
    <row r="226" spans="1:9" ht="18" customHeight="1" x14ac:dyDescent="0.3">
      <c r="A226" s="106"/>
      <c r="B226" s="319"/>
      <c r="C226" s="71"/>
      <c r="D226" s="430"/>
      <c r="E226" s="9" t="s">
        <v>121</v>
      </c>
      <c r="F226" s="9"/>
      <c r="G226" s="9" t="s">
        <v>29</v>
      </c>
      <c r="H226" s="11">
        <v>55</v>
      </c>
      <c r="I226" s="253">
        <v>1600</v>
      </c>
    </row>
    <row r="227" spans="1:9" ht="18" customHeight="1" x14ac:dyDescent="0.3">
      <c r="A227" s="106"/>
      <c r="B227" s="319"/>
      <c r="C227" s="71"/>
      <c r="D227" s="430"/>
      <c r="E227" s="9" t="s">
        <v>122</v>
      </c>
      <c r="F227" s="9"/>
      <c r="G227" s="9" t="s">
        <v>29</v>
      </c>
      <c r="H227" s="11">
        <v>75</v>
      </c>
      <c r="I227" s="253">
        <v>2600</v>
      </c>
    </row>
    <row r="228" spans="1:9" ht="18" customHeight="1" x14ac:dyDescent="0.3">
      <c r="A228" s="106"/>
      <c r="B228" s="319"/>
      <c r="C228" s="71"/>
      <c r="D228" s="430"/>
      <c r="E228" s="9" t="s">
        <v>22</v>
      </c>
      <c r="F228" s="9"/>
      <c r="G228" s="9" t="s">
        <v>29</v>
      </c>
      <c r="H228" s="11">
        <v>70</v>
      </c>
      <c r="I228" s="253">
        <v>1500</v>
      </c>
    </row>
    <row r="229" spans="1:9" ht="18" customHeight="1" x14ac:dyDescent="0.3">
      <c r="A229" s="106"/>
      <c r="B229" s="319"/>
      <c r="C229" s="71"/>
      <c r="D229" s="430"/>
      <c r="E229" s="9" t="s">
        <v>94</v>
      </c>
      <c r="F229" s="9"/>
      <c r="G229" s="9" t="s">
        <v>29</v>
      </c>
      <c r="H229" s="11">
        <v>65</v>
      </c>
      <c r="I229" s="253">
        <v>2500</v>
      </c>
    </row>
    <row r="230" spans="1:9" ht="18" customHeight="1" x14ac:dyDescent="0.3">
      <c r="A230" s="106"/>
      <c r="B230" s="319"/>
      <c r="C230" s="71"/>
      <c r="D230" s="430"/>
      <c r="E230" s="9" t="s">
        <v>103</v>
      </c>
      <c r="F230" s="9"/>
      <c r="G230" s="9" t="s">
        <v>108</v>
      </c>
      <c r="H230" s="11">
        <v>60</v>
      </c>
      <c r="I230" s="253">
        <v>2500</v>
      </c>
    </row>
    <row r="231" spans="1:9" ht="18" customHeight="1" x14ac:dyDescent="0.3">
      <c r="A231" s="106"/>
      <c r="B231" s="319"/>
      <c r="C231" s="71"/>
      <c r="D231" s="430"/>
      <c r="E231" s="403" t="s">
        <v>22</v>
      </c>
      <c r="F231" s="9" t="s">
        <v>28</v>
      </c>
      <c r="G231" s="9" t="s">
        <v>29</v>
      </c>
      <c r="H231" s="11">
        <v>70</v>
      </c>
      <c r="I231" s="253">
        <v>1500</v>
      </c>
    </row>
    <row r="232" spans="1:9" ht="18" customHeight="1" x14ac:dyDescent="0.3">
      <c r="A232" s="106"/>
      <c r="B232" s="319"/>
      <c r="C232" s="71"/>
      <c r="D232" s="430"/>
      <c r="E232" s="405"/>
      <c r="F232" s="9" t="s">
        <v>99</v>
      </c>
      <c r="G232" s="9" t="s">
        <v>29</v>
      </c>
      <c r="H232" s="11">
        <v>65</v>
      </c>
      <c r="I232" s="253">
        <v>2500</v>
      </c>
    </row>
    <row r="233" spans="1:9" ht="18" customHeight="1" thickBot="1" x14ac:dyDescent="0.35">
      <c r="A233" s="106"/>
      <c r="B233" s="372"/>
      <c r="C233" s="330"/>
      <c r="D233" s="519"/>
      <c r="E233" s="200" t="s">
        <v>95</v>
      </c>
      <c r="F233" s="200" t="s">
        <v>76</v>
      </c>
      <c r="G233" s="200" t="s">
        <v>78</v>
      </c>
      <c r="H233" s="201">
        <v>65</v>
      </c>
      <c r="I233" s="268">
        <v>2500</v>
      </c>
    </row>
    <row r="234" spans="1:9" ht="27" customHeight="1" x14ac:dyDescent="0.25">
      <c r="A234" s="117"/>
      <c r="B234" s="269"/>
      <c r="C234" s="270"/>
      <c r="D234" s="271"/>
      <c r="E234" s="270"/>
      <c r="F234" s="270"/>
      <c r="G234" s="270"/>
      <c r="H234" s="271"/>
      <c r="I234" s="481"/>
    </row>
    <row r="235" spans="1:9" ht="27" customHeight="1" x14ac:dyDescent="0.25">
      <c r="B235" s="273" t="s">
        <v>13</v>
      </c>
      <c r="C235" s="55"/>
      <c r="D235" s="15"/>
      <c r="E235" s="55"/>
      <c r="F235" s="398" t="s">
        <v>366</v>
      </c>
      <c r="G235" s="55"/>
      <c r="H235" s="15"/>
      <c r="I235" s="482"/>
    </row>
    <row r="236" spans="1:9" ht="20.45" customHeight="1" x14ac:dyDescent="0.25">
      <c r="B236" s="289" t="s">
        <v>14</v>
      </c>
      <c r="C236" s="126" t="s">
        <v>15</v>
      </c>
      <c r="D236" s="127" t="s">
        <v>19</v>
      </c>
      <c r="E236" s="126" t="s">
        <v>16</v>
      </c>
      <c r="F236" s="126" t="s">
        <v>17</v>
      </c>
      <c r="G236" s="126" t="s">
        <v>18</v>
      </c>
      <c r="H236" s="128" t="s">
        <v>20</v>
      </c>
      <c r="I236" s="276" t="s">
        <v>21</v>
      </c>
    </row>
    <row r="237" spans="1:9" ht="18" customHeight="1" x14ac:dyDescent="0.3">
      <c r="A237" s="106"/>
      <c r="B237" s="314"/>
      <c r="C237" s="75"/>
      <c r="D237" s="440" t="s">
        <v>251</v>
      </c>
      <c r="E237" s="9" t="s">
        <v>44</v>
      </c>
      <c r="F237" s="9"/>
      <c r="G237" s="9" t="s">
        <v>29</v>
      </c>
      <c r="H237" s="11">
        <v>65</v>
      </c>
      <c r="I237" s="253">
        <v>1700</v>
      </c>
    </row>
    <row r="238" spans="1:9" ht="18" customHeight="1" x14ac:dyDescent="0.25">
      <c r="A238" s="117"/>
      <c r="B238" s="254"/>
      <c r="C238" s="79"/>
      <c r="D238" s="450"/>
      <c r="E238" s="9" t="s">
        <v>44</v>
      </c>
      <c r="F238" s="9"/>
      <c r="G238" s="9" t="s">
        <v>29</v>
      </c>
      <c r="H238" s="11">
        <v>70</v>
      </c>
      <c r="I238" s="253">
        <v>1700</v>
      </c>
    </row>
    <row r="239" spans="1:9" ht="18" customHeight="1" x14ac:dyDescent="0.25">
      <c r="A239" s="117"/>
      <c r="B239" s="362"/>
      <c r="C239" s="79"/>
      <c r="D239" s="450"/>
      <c r="E239" s="9" t="s">
        <v>32</v>
      </c>
      <c r="F239" s="9"/>
      <c r="G239" s="9" t="s">
        <v>29</v>
      </c>
      <c r="H239" s="11">
        <v>65</v>
      </c>
      <c r="I239" s="253">
        <v>1700</v>
      </c>
    </row>
    <row r="240" spans="1:9" ht="18" customHeight="1" x14ac:dyDescent="0.25">
      <c r="A240" s="117"/>
      <c r="B240" s="362"/>
      <c r="C240" s="79"/>
      <c r="D240" s="450"/>
      <c r="E240" s="9" t="s">
        <v>32</v>
      </c>
      <c r="F240" s="9"/>
      <c r="G240" s="9" t="s">
        <v>29</v>
      </c>
      <c r="H240" s="11">
        <v>70</v>
      </c>
      <c r="I240" s="253">
        <v>1700</v>
      </c>
    </row>
    <row r="241" spans="1:9" ht="18" customHeight="1" x14ac:dyDescent="0.25">
      <c r="A241" s="117"/>
      <c r="B241" s="362" t="s">
        <v>125</v>
      </c>
      <c r="C241" s="79" t="s">
        <v>36</v>
      </c>
      <c r="D241" s="450"/>
      <c r="E241" s="9" t="s">
        <v>124</v>
      </c>
      <c r="F241" s="9"/>
      <c r="G241" s="9" t="s">
        <v>29</v>
      </c>
      <c r="H241" s="11">
        <v>65</v>
      </c>
      <c r="I241" s="253">
        <v>1700</v>
      </c>
    </row>
    <row r="242" spans="1:9" ht="18" customHeight="1" x14ac:dyDescent="0.25">
      <c r="A242" s="117"/>
      <c r="B242" s="362" t="s">
        <v>126</v>
      </c>
      <c r="C242" s="79"/>
      <c r="D242" s="450"/>
      <c r="E242" s="9" t="s">
        <v>124</v>
      </c>
      <c r="F242" s="9"/>
      <c r="G242" s="9" t="s">
        <v>29</v>
      </c>
      <c r="H242" s="11">
        <v>70</v>
      </c>
      <c r="I242" s="253">
        <v>1700</v>
      </c>
    </row>
    <row r="243" spans="1:9" ht="18" customHeight="1" x14ac:dyDescent="0.25">
      <c r="A243" s="117"/>
      <c r="B243" s="362"/>
      <c r="C243" s="79"/>
      <c r="D243" s="450"/>
      <c r="E243" s="9" t="s">
        <v>50</v>
      </c>
      <c r="F243" s="9" t="s">
        <v>28</v>
      </c>
      <c r="G243" s="9" t="s">
        <v>29</v>
      </c>
      <c r="H243" s="11">
        <v>70</v>
      </c>
      <c r="I243" s="253">
        <v>1700</v>
      </c>
    </row>
    <row r="244" spans="1:9" ht="18" customHeight="1" x14ac:dyDescent="0.25">
      <c r="A244" s="117"/>
      <c r="B244" s="362"/>
      <c r="C244" s="79"/>
      <c r="D244" s="450"/>
      <c r="E244" s="9" t="s">
        <v>64</v>
      </c>
      <c r="F244" s="9"/>
      <c r="G244" s="9" t="s">
        <v>29</v>
      </c>
      <c r="H244" s="11">
        <v>65</v>
      </c>
      <c r="I244" s="253">
        <v>1700</v>
      </c>
    </row>
    <row r="245" spans="1:9" ht="18" customHeight="1" x14ac:dyDescent="0.25">
      <c r="A245" s="117"/>
      <c r="B245" s="362"/>
      <c r="C245" s="79"/>
      <c r="D245" s="450"/>
      <c r="E245" s="9" t="s">
        <v>64</v>
      </c>
      <c r="F245" s="9"/>
      <c r="G245" s="9" t="s">
        <v>29</v>
      </c>
      <c r="H245" s="11">
        <v>70</v>
      </c>
      <c r="I245" s="253">
        <v>1700</v>
      </c>
    </row>
    <row r="246" spans="1:9" ht="18" customHeight="1" thickBot="1" x14ac:dyDescent="0.3">
      <c r="A246" s="117"/>
      <c r="B246" s="363"/>
      <c r="C246" s="288"/>
      <c r="D246" s="516"/>
      <c r="E246" s="200" t="s">
        <v>22</v>
      </c>
      <c r="F246" s="200" t="s">
        <v>28</v>
      </c>
      <c r="G246" s="200" t="s">
        <v>29</v>
      </c>
      <c r="H246" s="201">
        <v>70</v>
      </c>
      <c r="I246" s="268">
        <v>1700</v>
      </c>
    </row>
    <row r="247" spans="1:9" ht="27" customHeight="1" x14ac:dyDescent="0.25">
      <c r="A247" s="117"/>
      <c r="B247" s="269"/>
      <c r="C247" s="270"/>
      <c r="D247" s="271"/>
      <c r="E247" s="270"/>
      <c r="F247" s="270"/>
      <c r="G247" s="270"/>
      <c r="H247" s="271"/>
      <c r="I247" s="481"/>
    </row>
    <row r="248" spans="1:9" ht="27" customHeight="1" x14ac:dyDescent="0.25">
      <c r="B248" s="273" t="s">
        <v>357</v>
      </c>
      <c r="C248" s="55"/>
      <c r="D248" s="15"/>
      <c r="E248" s="55"/>
      <c r="F248" s="55"/>
      <c r="G248" s="55"/>
      <c r="H248" s="15"/>
      <c r="I248" s="483"/>
    </row>
    <row r="249" spans="1:9" ht="16.5" customHeight="1" x14ac:dyDescent="0.25">
      <c r="B249" s="289" t="s">
        <v>14</v>
      </c>
      <c r="C249" s="126" t="s">
        <v>15</v>
      </c>
      <c r="D249" s="127" t="s">
        <v>19</v>
      </c>
      <c r="E249" s="126" t="s">
        <v>16</v>
      </c>
      <c r="F249" s="126" t="s">
        <v>17</v>
      </c>
      <c r="G249" s="126" t="s">
        <v>18</v>
      </c>
      <c r="H249" s="128" t="s">
        <v>20</v>
      </c>
      <c r="I249" s="276" t="s">
        <v>21</v>
      </c>
    </row>
    <row r="250" spans="1:9" ht="13.9" customHeight="1" x14ac:dyDescent="0.25">
      <c r="B250" s="196"/>
      <c r="C250" s="73"/>
      <c r="D250" s="426" t="s">
        <v>346</v>
      </c>
      <c r="E250" s="9" t="s">
        <v>50</v>
      </c>
      <c r="F250" s="9"/>
      <c r="G250" s="9" t="s">
        <v>29</v>
      </c>
      <c r="H250" s="11">
        <v>70</v>
      </c>
      <c r="I250" s="253">
        <v>4900</v>
      </c>
    </row>
    <row r="251" spans="1:9" ht="13.9" customHeight="1" x14ac:dyDescent="0.25">
      <c r="B251" s="373" t="s">
        <v>128</v>
      </c>
      <c r="C251" s="71" t="s">
        <v>49</v>
      </c>
      <c r="D251" s="443"/>
      <c r="E251" s="9" t="s">
        <v>50</v>
      </c>
      <c r="F251" s="9" t="s">
        <v>28</v>
      </c>
      <c r="G251" s="9" t="s">
        <v>29</v>
      </c>
      <c r="H251" s="11">
        <v>70</v>
      </c>
      <c r="I251" s="253">
        <v>4900</v>
      </c>
    </row>
    <row r="252" spans="1:9" ht="27.6" customHeight="1" x14ac:dyDescent="0.25">
      <c r="B252" s="373" t="s">
        <v>129</v>
      </c>
      <c r="C252" s="71"/>
      <c r="D252" s="443"/>
      <c r="E252" s="9" t="s">
        <v>22</v>
      </c>
      <c r="F252" s="9"/>
      <c r="G252" s="9" t="s">
        <v>29</v>
      </c>
      <c r="H252" s="11">
        <v>70</v>
      </c>
      <c r="I252" s="253">
        <v>5900</v>
      </c>
    </row>
    <row r="253" spans="1:9" ht="13.9" customHeight="1" thickBot="1" x14ac:dyDescent="0.3">
      <c r="B253" s="374"/>
      <c r="C253" s="87"/>
      <c r="D253" s="427"/>
      <c r="E253" s="9" t="s">
        <v>22</v>
      </c>
      <c r="F253" s="9" t="s">
        <v>28</v>
      </c>
      <c r="G253" s="9" t="s">
        <v>29</v>
      </c>
      <c r="H253" s="11">
        <v>70</v>
      </c>
      <c r="I253" s="253">
        <v>5900</v>
      </c>
    </row>
    <row r="254" spans="1:9" ht="27" customHeight="1" x14ac:dyDescent="0.25">
      <c r="A254" s="117"/>
      <c r="B254" s="269"/>
      <c r="C254" s="270"/>
      <c r="D254" s="271"/>
      <c r="E254" s="270"/>
      <c r="F254" s="270"/>
      <c r="G254" s="270"/>
      <c r="H254" s="271"/>
      <c r="I254" s="481"/>
    </row>
    <row r="255" spans="1:9" ht="27" customHeight="1" x14ac:dyDescent="0.25">
      <c r="B255" s="273" t="s">
        <v>358</v>
      </c>
      <c r="C255" s="55"/>
      <c r="D255" s="15"/>
      <c r="E255" s="55"/>
      <c r="F255" s="55"/>
      <c r="G255" s="55"/>
      <c r="H255" s="15"/>
      <c r="I255" s="483"/>
    </row>
    <row r="256" spans="1:9" ht="16.5" customHeight="1" x14ac:dyDescent="0.25">
      <c r="B256" s="289" t="s">
        <v>14</v>
      </c>
      <c r="C256" s="126" t="s">
        <v>15</v>
      </c>
      <c r="D256" s="127" t="s">
        <v>19</v>
      </c>
      <c r="E256" s="126" t="s">
        <v>16</v>
      </c>
      <c r="F256" s="126" t="s">
        <v>17</v>
      </c>
      <c r="G256" s="126" t="s">
        <v>18</v>
      </c>
      <c r="H256" s="128" t="s">
        <v>20</v>
      </c>
      <c r="I256" s="276" t="s">
        <v>21</v>
      </c>
    </row>
    <row r="257" spans="2:9" ht="21" customHeight="1" x14ac:dyDescent="0.25">
      <c r="B257" s="375" t="s">
        <v>131</v>
      </c>
      <c r="C257" s="71" t="s">
        <v>49</v>
      </c>
      <c r="D257" s="426" t="s">
        <v>252</v>
      </c>
      <c r="E257" s="9" t="s">
        <v>50</v>
      </c>
      <c r="F257" s="9"/>
      <c r="G257" s="9" t="s">
        <v>29</v>
      </c>
      <c r="H257" s="11">
        <v>75</v>
      </c>
      <c r="I257" s="253">
        <v>4100</v>
      </c>
    </row>
    <row r="258" spans="2:9" ht="21" customHeight="1" x14ac:dyDescent="0.25">
      <c r="B258" s="374" t="s">
        <v>283</v>
      </c>
      <c r="C258" s="87"/>
      <c r="D258" s="439"/>
      <c r="E258" s="9" t="s">
        <v>22</v>
      </c>
      <c r="F258" s="9"/>
      <c r="G258" s="9" t="s">
        <v>29</v>
      </c>
      <c r="H258" s="11">
        <v>70</v>
      </c>
      <c r="I258" s="253">
        <v>4100</v>
      </c>
    </row>
    <row r="259" spans="2:9" ht="13.9" customHeight="1" x14ac:dyDescent="0.25">
      <c r="B259" s="376" t="s">
        <v>130</v>
      </c>
      <c r="C259" s="73"/>
      <c r="D259" s="426" t="s">
        <v>252</v>
      </c>
      <c r="E259" s="9" t="s">
        <v>140</v>
      </c>
      <c r="F259" s="9"/>
      <c r="G259" s="9" t="s">
        <v>77</v>
      </c>
      <c r="H259" s="11">
        <v>70</v>
      </c>
      <c r="I259" s="253">
        <v>3700</v>
      </c>
    </row>
    <row r="260" spans="2:9" ht="13.9" customHeight="1" x14ac:dyDescent="0.25">
      <c r="B260" s="375" t="s">
        <v>131</v>
      </c>
      <c r="C260" s="71" t="s">
        <v>49</v>
      </c>
      <c r="D260" s="443"/>
      <c r="E260" s="9" t="s">
        <v>50</v>
      </c>
      <c r="F260" s="9"/>
      <c r="G260" s="9" t="s">
        <v>29</v>
      </c>
      <c r="H260" s="11">
        <v>72</v>
      </c>
      <c r="I260" s="253">
        <v>3700</v>
      </c>
    </row>
    <row r="261" spans="2:9" ht="13.9" customHeight="1" x14ac:dyDescent="0.25">
      <c r="B261" s="374" t="s">
        <v>132</v>
      </c>
      <c r="C261" s="87"/>
      <c r="D261" s="427"/>
      <c r="E261" s="9" t="s">
        <v>22</v>
      </c>
      <c r="F261" s="9"/>
      <c r="G261" s="9" t="s">
        <v>29</v>
      </c>
      <c r="H261" s="11">
        <v>70</v>
      </c>
      <c r="I261" s="253">
        <v>3700</v>
      </c>
    </row>
    <row r="262" spans="2:9" ht="19.5" customHeight="1" x14ac:dyDescent="0.25">
      <c r="B262" s="376" t="s">
        <v>133</v>
      </c>
      <c r="C262" s="73" t="s">
        <v>49</v>
      </c>
      <c r="D262" s="565" t="s">
        <v>253</v>
      </c>
      <c r="E262" s="9" t="s">
        <v>44</v>
      </c>
      <c r="F262" s="9"/>
      <c r="G262" s="9"/>
      <c r="H262" s="11">
        <v>72</v>
      </c>
      <c r="I262" s="253">
        <v>2900</v>
      </c>
    </row>
    <row r="263" spans="2:9" ht="19.5" customHeight="1" x14ac:dyDescent="0.25">
      <c r="B263" s="374" t="s">
        <v>134</v>
      </c>
      <c r="C263" s="87"/>
      <c r="D263" s="566"/>
      <c r="E263" s="9" t="s">
        <v>32</v>
      </c>
      <c r="F263" s="9"/>
      <c r="G263" s="9" t="s">
        <v>29</v>
      </c>
      <c r="H263" s="11">
        <v>70</v>
      </c>
      <c r="I263" s="253">
        <v>2900</v>
      </c>
    </row>
    <row r="264" spans="2:9" ht="17.45" customHeight="1" x14ac:dyDescent="0.25">
      <c r="B264" s="376" t="s">
        <v>130</v>
      </c>
      <c r="C264" s="73"/>
      <c r="D264" s="426" t="s">
        <v>254</v>
      </c>
      <c r="E264" s="9" t="s">
        <v>90</v>
      </c>
      <c r="F264" s="9"/>
      <c r="G264" s="9" t="s">
        <v>77</v>
      </c>
      <c r="H264" s="11">
        <v>72</v>
      </c>
      <c r="I264" s="253">
        <v>3500</v>
      </c>
    </row>
    <row r="265" spans="2:9" ht="19.149999999999999" customHeight="1" x14ac:dyDescent="0.25">
      <c r="B265" s="373" t="s">
        <v>135</v>
      </c>
      <c r="C265" s="71" t="s">
        <v>49</v>
      </c>
      <c r="D265" s="443"/>
      <c r="E265" s="9" t="s">
        <v>141</v>
      </c>
      <c r="F265" s="9"/>
      <c r="G265" s="9" t="s">
        <v>29</v>
      </c>
      <c r="H265" s="11">
        <v>72</v>
      </c>
      <c r="I265" s="253">
        <v>3500</v>
      </c>
    </row>
    <row r="266" spans="2:9" ht="34.9" customHeight="1" x14ac:dyDescent="0.25">
      <c r="B266" s="374" t="s">
        <v>136</v>
      </c>
      <c r="C266" s="87"/>
      <c r="D266" s="427"/>
      <c r="E266" s="9" t="s">
        <v>32</v>
      </c>
      <c r="F266" s="9"/>
      <c r="G266" s="9" t="s">
        <v>29</v>
      </c>
      <c r="H266" s="11">
        <v>70</v>
      </c>
      <c r="I266" s="253">
        <v>3500</v>
      </c>
    </row>
    <row r="267" spans="2:9" ht="18" customHeight="1" x14ac:dyDescent="0.25">
      <c r="B267" s="377" t="s">
        <v>142</v>
      </c>
      <c r="C267" s="73"/>
      <c r="D267" s="426" t="s">
        <v>255</v>
      </c>
      <c r="E267" s="9" t="s">
        <v>50</v>
      </c>
      <c r="F267" s="9"/>
      <c r="G267" s="9" t="s">
        <v>29</v>
      </c>
      <c r="H267" s="11">
        <v>72</v>
      </c>
      <c r="I267" s="253">
        <v>3800</v>
      </c>
    </row>
    <row r="268" spans="2:9" ht="16.899999999999999" customHeight="1" x14ac:dyDescent="0.25">
      <c r="B268" s="378" t="s">
        <v>137</v>
      </c>
      <c r="C268" s="87" t="s">
        <v>49</v>
      </c>
      <c r="D268" s="427"/>
      <c r="E268" s="9" t="s">
        <v>32</v>
      </c>
      <c r="F268" s="9"/>
      <c r="G268" s="9" t="s">
        <v>29</v>
      </c>
      <c r="H268" s="11">
        <v>70</v>
      </c>
      <c r="I268" s="253">
        <v>3800</v>
      </c>
    </row>
    <row r="269" spans="2:9" ht="21.6" customHeight="1" x14ac:dyDescent="0.25">
      <c r="B269" s="376"/>
      <c r="C269" s="73"/>
      <c r="D269" s="429" t="s">
        <v>256</v>
      </c>
      <c r="E269" s="9" t="s">
        <v>50</v>
      </c>
      <c r="F269" s="9"/>
      <c r="G269" s="9" t="s">
        <v>29</v>
      </c>
      <c r="H269" s="11">
        <v>70</v>
      </c>
      <c r="I269" s="253">
        <v>4700</v>
      </c>
    </row>
    <row r="270" spans="2:9" ht="19.899999999999999" customHeight="1" x14ac:dyDescent="0.25">
      <c r="B270" s="369" t="s">
        <v>138</v>
      </c>
      <c r="C270" s="71"/>
      <c r="D270" s="430"/>
      <c r="E270" s="9" t="s">
        <v>50</v>
      </c>
      <c r="F270" s="9" t="s">
        <v>28</v>
      </c>
      <c r="G270" s="9" t="s">
        <v>29</v>
      </c>
      <c r="H270" s="11">
        <v>70</v>
      </c>
      <c r="I270" s="253">
        <v>5100</v>
      </c>
    </row>
    <row r="271" spans="2:9" ht="22.15" customHeight="1" x14ac:dyDescent="0.25">
      <c r="B271" s="375" t="s">
        <v>38</v>
      </c>
      <c r="C271" s="71" t="s">
        <v>49</v>
      </c>
      <c r="D271" s="430"/>
      <c r="E271" s="9" t="s">
        <v>32</v>
      </c>
      <c r="F271" s="9"/>
      <c r="G271" s="9" t="s">
        <v>29</v>
      </c>
      <c r="H271" s="11">
        <v>65</v>
      </c>
      <c r="I271" s="253">
        <v>4700</v>
      </c>
    </row>
    <row r="272" spans="2:9" ht="13.9" customHeight="1" x14ac:dyDescent="0.25">
      <c r="B272" s="379" t="s">
        <v>139</v>
      </c>
      <c r="C272" s="110"/>
      <c r="D272" s="430"/>
      <c r="E272" s="9" t="s">
        <v>22</v>
      </c>
      <c r="F272" s="9"/>
      <c r="G272" s="9" t="s">
        <v>29</v>
      </c>
      <c r="H272" s="11">
        <v>70</v>
      </c>
      <c r="I272" s="253">
        <v>5100</v>
      </c>
    </row>
    <row r="273" spans="2:9" ht="13.9" customHeight="1" thickBot="1" x14ac:dyDescent="0.3">
      <c r="B273" s="380"/>
      <c r="C273" s="292"/>
      <c r="D273" s="519"/>
      <c r="E273" s="200" t="s">
        <v>32</v>
      </c>
      <c r="F273" s="200" t="s">
        <v>28</v>
      </c>
      <c r="G273" s="200" t="s">
        <v>29</v>
      </c>
      <c r="H273" s="201">
        <v>65</v>
      </c>
      <c r="I273" s="268">
        <v>5100</v>
      </c>
    </row>
    <row r="274" spans="2:9" ht="13.9" customHeight="1" thickBot="1" x14ac:dyDescent="0.3">
      <c r="B274" s="331"/>
      <c r="C274" s="332"/>
      <c r="D274" s="470" t="s">
        <v>271</v>
      </c>
      <c r="E274" s="333" t="s">
        <v>140</v>
      </c>
      <c r="F274" s="333"/>
      <c r="G274" s="333" t="s">
        <v>77</v>
      </c>
      <c r="H274" s="334">
        <v>70</v>
      </c>
      <c r="I274" s="335">
        <v>4700</v>
      </c>
    </row>
    <row r="275" spans="2:9" ht="13.9" customHeight="1" thickBot="1" x14ac:dyDescent="0.3">
      <c r="B275" s="319"/>
      <c r="C275" s="71"/>
      <c r="D275" s="450"/>
      <c r="E275" s="9" t="s">
        <v>50</v>
      </c>
      <c r="F275" s="9"/>
      <c r="G275" s="9" t="s">
        <v>29</v>
      </c>
      <c r="H275" s="11">
        <v>70</v>
      </c>
      <c r="I275" s="335">
        <v>4700</v>
      </c>
    </row>
    <row r="276" spans="2:9" ht="13.9" customHeight="1" thickBot="1" x14ac:dyDescent="0.3">
      <c r="B276" s="319"/>
      <c r="C276" s="71"/>
      <c r="D276" s="450"/>
      <c r="E276" s="9" t="s">
        <v>140</v>
      </c>
      <c r="F276" s="9" t="s">
        <v>28</v>
      </c>
      <c r="G276" s="9" t="s">
        <v>78</v>
      </c>
      <c r="H276" s="11">
        <v>70</v>
      </c>
      <c r="I276" s="335">
        <v>4700</v>
      </c>
    </row>
    <row r="277" spans="2:9" ht="21" customHeight="1" x14ac:dyDescent="0.25">
      <c r="B277" s="319" t="s">
        <v>138</v>
      </c>
      <c r="C277" s="71"/>
      <c r="D277" s="450"/>
      <c r="E277" s="9" t="s">
        <v>50</v>
      </c>
      <c r="F277" s="9" t="s">
        <v>28</v>
      </c>
      <c r="G277" s="9" t="s">
        <v>29</v>
      </c>
      <c r="H277" s="11">
        <v>70</v>
      </c>
      <c r="I277" s="335">
        <v>4700</v>
      </c>
    </row>
    <row r="278" spans="2:9" ht="17.45" customHeight="1" x14ac:dyDescent="0.25">
      <c r="B278" s="381" t="s">
        <v>38</v>
      </c>
      <c r="C278" s="121" t="s">
        <v>143</v>
      </c>
      <c r="D278" s="450"/>
      <c r="E278" s="9" t="s">
        <v>50</v>
      </c>
      <c r="F278" s="9" t="s">
        <v>73</v>
      </c>
      <c r="G278" s="9" t="s">
        <v>29</v>
      </c>
      <c r="H278" s="11">
        <v>70</v>
      </c>
      <c r="I278" s="253">
        <v>5100</v>
      </c>
    </row>
    <row r="279" spans="2:9" ht="18.600000000000001" customHeight="1" x14ac:dyDescent="0.25">
      <c r="B279" s="319" t="s">
        <v>132</v>
      </c>
      <c r="C279" s="71"/>
      <c r="D279" s="450"/>
      <c r="E279" s="9" t="s">
        <v>22</v>
      </c>
      <c r="F279" s="9"/>
      <c r="G279" s="9" t="s">
        <v>29</v>
      </c>
      <c r="H279" s="11">
        <v>65</v>
      </c>
      <c r="I279" s="253">
        <v>4700</v>
      </c>
    </row>
    <row r="280" spans="2:9" ht="17.45" customHeight="1" x14ac:dyDescent="0.25">
      <c r="B280" s="319"/>
      <c r="C280" s="71"/>
      <c r="D280" s="450"/>
      <c r="E280" s="9" t="s">
        <v>22</v>
      </c>
      <c r="F280" s="9" t="s">
        <v>28</v>
      </c>
      <c r="G280" s="9" t="s">
        <v>29</v>
      </c>
      <c r="H280" s="11">
        <v>65</v>
      </c>
      <c r="I280" s="253">
        <v>4700</v>
      </c>
    </row>
    <row r="281" spans="2:9" ht="19.899999999999999" customHeight="1" x14ac:dyDescent="0.25">
      <c r="B281" s="320"/>
      <c r="C281" s="87"/>
      <c r="D281" s="451"/>
      <c r="E281" s="9" t="s">
        <v>22</v>
      </c>
      <c r="F281" s="9" t="s">
        <v>73</v>
      </c>
      <c r="G281" s="9" t="s">
        <v>29</v>
      </c>
      <c r="H281" s="11">
        <v>65</v>
      </c>
      <c r="I281" s="253">
        <v>5100</v>
      </c>
    </row>
    <row r="282" spans="2:9" ht="19.149999999999999" customHeight="1" x14ac:dyDescent="0.25">
      <c r="B282" s="382"/>
      <c r="C282" s="241"/>
      <c r="D282" s="467" t="s">
        <v>272</v>
      </c>
      <c r="E282" s="234" t="s">
        <v>50</v>
      </c>
      <c r="F282" s="234"/>
      <c r="G282" s="234" t="s">
        <v>29</v>
      </c>
      <c r="H282" s="235">
        <v>70</v>
      </c>
      <c r="I282" s="257">
        <v>4700</v>
      </c>
    </row>
    <row r="283" spans="2:9" ht="16.899999999999999" customHeight="1" x14ac:dyDescent="0.25">
      <c r="B283" s="383"/>
      <c r="C283" s="242"/>
      <c r="D283" s="468"/>
      <c r="E283" s="234" t="s">
        <v>82</v>
      </c>
      <c r="F283" s="234" t="s">
        <v>28</v>
      </c>
      <c r="G283" s="234" t="s">
        <v>29</v>
      </c>
      <c r="H283" s="235">
        <v>70</v>
      </c>
      <c r="I283" s="257">
        <v>4700</v>
      </c>
    </row>
    <row r="284" spans="2:9" ht="20.45" customHeight="1" x14ac:dyDescent="0.25">
      <c r="B284" s="384" t="s">
        <v>138</v>
      </c>
      <c r="C284" s="242"/>
      <c r="D284" s="468"/>
      <c r="E284" s="234" t="s">
        <v>82</v>
      </c>
      <c r="F284" s="234" t="s">
        <v>73</v>
      </c>
      <c r="G284" s="234" t="s">
        <v>29</v>
      </c>
      <c r="H284" s="235">
        <v>70</v>
      </c>
      <c r="I284" s="257">
        <v>5100</v>
      </c>
    </row>
    <row r="285" spans="2:9" ht="15" customHeight="1" x14ac:dyDescent="0.25">
      <c r="B285" s="385" t="s">
        <v>38</v>
      </c>
      <c r="C285" s="237" t="s">
        <v>49</v>
      </c>
      <c r="D285" s="468"/>
      <c r="E285" s="234" t="s">
        <v>32</v>
      </c>
      <c r="F285" s="234"/>
      <c r="G285" s="234" t="s">
        <v>29</v>
      </c>
      <c r="H285" s="235">
        <v>65</v>
      </c>
      <c r="I285" s="257">
        <v>4700</v>
      </c>
    </row>
    <row r="286" spans="2:9" ht="16.899999999999999" customHeight="1" x14ac:dyDescent="0.25">
      <c r="B286" s="386" t="s">
        <v>132</v>
      </c>
      <c r="C286" s="242"/>
      <c r="D286" s="468"/>
      <c r="E286" s="234" t="s">
        <v>32</v>
      </c>
      <c r="F286" s="234" t="s">
        <v>28</v>
      </c>
      <c r="G286" s="234" t="s">
        <v>29</v>
      </c>
      <c r="H286" s="235">
        <v>65</v>
      </c>
      <c r="I286" s="257">
        <v>5100</v>
      </c>
    </row>
    <row r="287" spans="2:9" ht="16.149999999999999" customHeight="1" x14ac:dyDescent="0.25">
      <c r="B287" s="387"/>
      <c r="C287" s="243"/>
      <c r="D287" s="469"/>
      <c r="E287" s="234" t="s">
        <v>32</v>
      </c>
      <c r="F287" s="234" t="s">
        <v>73</v>
      </c>
      <c r="G287" s="234" t="s">
        <v>29</v>
      </c>
      <c r="H287" s="235">
        <v>65</v>
      </c>
      <c r="I287" s="257">
        <v>5100</v>
      </c>
    </row>
    <row r="288" spans="2:9" ht="21" customHeight="1" x14ac:dyDescent="0.25">
      <c r="B288" s="474" t="s">
        <v>284</v>
      </c>
      <c r="C288" s="406" t="s">
        <v>285</v>
      </c>
      <c r="D288" s="429" t="s">
        <v>318</v>
      </c>
      <c r="E288" s="9" t="s">
        <v>61</v>
      </c>
      <c r="F288" s="9"/>
      <c r="G288" s="9" t="s">
        <v>29</v>
      </c>
      <c r="H288" s="11">
        <v>70</v>
      </c>
      <c r="I288" s="253">
        <v>9500</v>
      </c>
    </row>
    <row r="289" spans="1:9" ht="21" customHeight="1" x14ac:dyDescent="0.25">
      <c r="B289" s="475"/>
      <c r="C289" s="407"/>
      <c r="D289" s="444"/>
      <c r="E289" s="9" t="s">
        <v>50</v>
      </c>
      <c r="F289" s="9"/>
      <c r="G289" s="9" t="s">
        <v>29</v>
      </c>
      <c r="H289" s="11">
        <v>75</v>
      </c>
      <c r="I289" s="253">
        <v>9500</v>
      </c>
    </row>
    <row r="290" spans="1:9" ht="21" customHeight="1" x14ac:dyDescent="0.25">
      <c r="B290" s="475"/>
      <c r="C290" s="407"/>
      <c r="D290" s="444"/>
      <c r="E290" s="9" t="s">
        <v>22</v>
      </c>
      <c r="F290" s="9"/>
      <c r="G290" s="9" t="s">
        <v>29</v>
      </c>
      <c r="H290" s="11">
        <v>65</v>
      </c>
      <c r="I290" s="253">
        <v>9500</v>
      </c>
    </row>
    <row r="291" spans="1:9" ht="18" customHeight="1" thickBot="1" x14ac:dyDescent="0.3">
      <c r="B291" s="476"/>
      <c r="C291" s="419"/>
      <c r="D291" s="461"/>
      <c r="E291" s="200" t="s">
        <v>22</v>
      </c>
      <c r="F291" s="200"/>
      <c r="G291" s="200" t="s">
        <v>29</v>
      </c>
      <c r="H291" s="201">
        <v>70</v>
      </c>
      <c r="I291" s="268">
        <v>10500</v>
      </c>
    </row>
    <row r="292" spans="1:9" ht="27.75" customHeight="1" x14ac:dyDescent="0.25">
      <c r="B292" s="269"/>
      <c r="C292" s="270"/>
      <c r="D292" s="271"/>
      <c r="E292" s="270"/>
      <c r="F292" s="270"/>
      <c r="G292" s="270"/>
      <c r="H292" s="271"/>
      <c r="I292" s="561"/>
    </row>
    <row r="293" spans="1:9" ht="24.75" customHeight="1" x14ac:dyDescent="0.25">
      <c r="B293" s="273" t="s">
        <v>359</v>
      </c>
      <c r="C293" s="55"/>
      <c r="D293" s="15"/>
      <c r="E293" s="55"/>
      <c r="F293" s="55"/>
      <c r="G293" s="55"/>
      <c r="H293" s="15"/>
      <c r="I293" s="562"/>
    </row>
    <row r="294" spans="1:9" ht="19.149999999999999" customHeight="1" x14ac:dyDescent="0.25">
      <c r="B294" s="289" t="s">
        <v>14</v>
      </c>
      <c r="C294" s="126" t="s">
        <v>15</v>
      </c>
      <c r="D294" s="127" t="s">
        <v>19</v>
      </c>
      <c r="E294" s="126" t="s">
        <v>16</v>
      </c>
      <c r="F294" s="126" t="s">
        <v>17</v>
      </c>
      <c r="G294" s="126" t="s">
        <v>18</v>
      </c>
      <c r="H294" s="128" t="s">
        <v>20</v>
      </c>
      <c r="I294" s="276" t="s">
        <v>21</v>
      </c>
    </row>
    <row r="295" spans="1:9" ht="21" customHeight="1" x14ac:dyDescent="0.25">
      <c r="B295" s="197"/>
      <c r="C295" s="229"/>
      <c r="D295" s="225" t="s">
        <v>157</v>
      </c>
      <c r="E295" s="229"/>
      <c r="F295" s="229"/>
      <c r="G295" s="401"/>
      <c r="H295" s="225"/>
      <c r="I295" s="290"/>
    </row>
    <row r="296" spans="1:9" ht="20.25" customHeight="1" x14ac:dyDescent="0.25">
      <c r="A296" s="107"/>
      <c r="B296" s="318"/>
      <c r="C296" s="133"/>
      <c r="D296" s="89"/>
      <c r="E296" s="9" t="s">
        <v>144</v>
      </c>
      <c r="F296" s="9"/>
      <c r="G296" s="9" t="s">
        <v>108</v>
      </c>
      <c r="H296" s="11">
        <v>60</v>
      </c>
      <c r="I296" s="253">
        <v>16000</v>
      </c>
    </row>
    <row r="297" spans="1:9" ht="20.25" customHeight="1" x14ac:dyDescent="0.25">
      <c r="A297" s="107"/>
      <c r="B297" s="319" t="s">
        <v>55</v>
      </c>
      <c r="C297" s="140" t="s">
        <v>49</v>
      </c>
      <c r="D297" s="116"/>
      <c r="E297" s="9" t="s">
        <v>145</v>
      </c>
      <c r="F297" s="9"/>
      <c r="G297" s="9"/>
      <c r="H297" s="11">
        <v>65</v>
      </c>
      <c r="I297" s="253">
        <v>16000</v>
      </c>
    </row>
    <row r="298" spans="1:9" ht="20.25" customHeight="1" x14ac:dyDescent="0.25">
      <c r="A298" s="107"/>
      <c r="B298" s="320"/>
      <c r="C298" s="138"/>
      <c r="D298" s="42"/>
      <c r="E298" s="9" t="s">
        <v>146</v>
      </c>
      <c r="F298" s="9"/>
      <c r="G298" s="9" t="s">
        <v>108</v>
      </c>
      <c r="H298" s="11">
        <v>70</v>
      </c>
      <c r="I298" s="253">
        <v>16000</v>
      </c>
    </row>
    <row r="299" spans="1:9" ht="20.25" customHeight="1" x14ac:dyDescent="0.25">
      <c r="A299" s="107"/>
      <c r="B299" s="318"/>
      <c r="C299" s="137"/>
      <c r="D299" s="89"/>
      <c r="E299" s="9" t="s">
        <v>147</v>
      </c>
      <c r="F299" s="9"/>
      <c r="G299" s="9"/>
      <c r="H299" s="11">
        <v>60</v>
      </c>
      <c r="I299" s="253">
        <v>10500</v>
      </c>
    </row>
    <row r="300" spans="1:9" ht="20.25" customHeight="1" x14ac:dyDescent="0.25">
      <c r="A300" s="107"/>
      <c r="B300" s="319" t="s">
        <v>79</v>
      </c>
      <c r="C300" s="140" t="s">
        <v>49</v>
      </c>
      <c r="D300" s="116"/>
      <c r="E300" s="9" t="s">
        <v>148</v>
      </c>
      <c r="F300" s="9"/>
      <c r="G300" s="9"/>
      <c r="H300" s="11">
        <v>70</v>
      </c>
      <c r="I300" s="253">
        <v>10500</v>
      </c>
    </row>
    <row r="301" spans="1:9" ht="20.25" customHeight="1" x14ac:dyDescent="0.25">
      <c r="A301" s="107"/>
      <c r="B301" s="320"/>
      <c r="C301" s="138"/>
      <c r="D301" s="42"/>
      <c r="E301" s="9" t="s">
        <v>149</v>
      </c>
      <c r="F301" s="9"/>
      <c r="G301" s="9" t="s">
        <v>108</v>
      </c>
      <c r="H301" s="11">
        <v>70</v>
      </c>
      <c r="I301" s="253">
        <v>8100</v>
      </c>
    </row>
    <row r="302" spans="1:9" ht="20.25" customHeight="1" x14ac:dyDescent="0.25">
      <c r="A302" s="107"/>
      <c r="B302" s="492" t="s">
        <v>101</v>
      </c>
      <c r="C302" s="406" t="s">
        <v>49</v>
      </c>
      <c r="D302" s="89"/>
      <c r="E302" s="9" t="s">
        <v>150</v>
      </c>
      <c r="F302" s="9"/>
      <c r="G302" s="9" t="s">
        <v>108</v>
      </c>
      <c r="H302" s="11">
        <v>60</v>
      </c>
      <c r="I302" s="253">
        <v>5900</v>
      </c>
    </row>
    <row r="303" spans="1:9" ht="20.25" customHeight="1" x14ac:dyDescent="0.25">
      <c r="A303" s="107"/>
      <c r="B303" s="493"/>
      <c r="C303" s="405"/>
      <c r="D303" s="42"/>
      <c r="E303" s="9" t="s">
        <v>151</v>
      </c>
      <c r="F303" s="9"/>
      <c r="G303" s="9" t="s">
        <v>108</v>
      </c>
      <c r="H303" s="11">
        <v>70</v>
      </c>
      <c r="I303" s="253">
        <v>5900</v>
      </c>
    </row>
    <row r="304" spans="1:9" ht="20.25" customHeight="1" x14ac:dyDescent="0.25">
      <c r="A304" s="107"/>
      <c r="B304" s="318" t="s">
        <v>155</v>
      </c>
      <c r="C304" s="137" t="s">
        <v>36</v>
      </c>
      <c r="D304" s="89"/>
      <c r="E304" s="9" t="s">
        <v>152</v>
      </c>
      <c r="F304" s="9"/>
      <c r="G304" s="9" t="s">
        <v>77</v>
      </c>
      <c r="H304" s="11">
        <v>65</v>
      </c>
      <c r="I304" s="253">
        <v>3900</v>
      </c>
    </row>
    <row r="305" spans="1:9" ht="20.25" customHeight="1" x14ac:dyDescent="0.25">
      <c r="A305" s="107"/>
      <c r="B305" s="320" t="s">
        <v>126</v>
      </c>
      <c r="C305" s="138"/>
      <c r="D305" s="42"/>
      <c r="E305" s="9" t="s">
        <v>153</v>
      </c>
      <c r="F305" s="9"/>
      <c r="G305" s="9" t="s">
        <v>77</v>
      </c>
      <c r="H305" s="11">
        <v>65</v>
      </c>
      <c r="I305" s="253">
        <v>5500</v>
      </c>
    </row>
    <row r="306" spans="1:9" ht="20.25" customHeight="1" x14ac:dyDescent="0.25">
      <c r="A306" s="107"/>
      <c r="B306" s="318" t="s">
        <v>130</v>
      </c>
      <c r="C306" s="137"/>
      <c r="D306" s="89"/>
      <c r="E306" s="9" t="s">
        <v>104</v>
      </c>
      <c r="F306" s="9"/>
      <c r="G306" s="9" t="s">
        <v>77</v>
      </c>
      <c r="H306" s="11">
        <v>65</v>
      </c>
      <c r="I306" s="253">
        <v>2200</v>
      </c>
    </row>
    <row r="307" spans="1:9" ht="20.25" customHeight="1" x14ac:dyDescent="0.25">
      <c r="A307" s="107"/>
      <c r="B307" s="319" t="s">
        <v>156</v>
      </c>
      <c r="C307" s="140" t="s">
        <v>36</v>
      </c>
      <c r="D307" s="116"/>
      <c r="E307" s="9" t="s">
        <v>105</v>
      </c>
      <c r="F307" s="9"/>
      <c r="G307" s="9" t="s">
        <v>77</v>
      </c>
      <c r="H307" s="11">
        <v>65</v>
      </c>
      <c r="I307" s="253">
        <v>2200</v>
      </c>
    </row>
    <row r="308" spans="1:9" ht="20.25" customHeight="1" thickBot="1" x14ac:dyDescent="0.3">
      <c r="A308" s="107"/>
      <c r="B308" s="321" t="s">
        <v>126</v>
      </c>
      <c r="C308" s="336"/>
      <c r="D308" s="337"/>
      <c r="E308" s="200" t="s">
        <v>154</v>
      </c>
      <c r="F308" s="200"/>
      <c r="G308" s="200" t="s">
        <v>108</v>
      </c>
      <c r="H308" s="201">
        <v>65</v>
      </c>
      <c r="I308" s="268">
        <v>3200</v>
      </c>
    </row>
    <row r="309" spans="1:9" ht="23.45" customHeight="1" x14ac:dyDescent="0.25">
      <c r="A309" s="107"/>
      <c r="B309" s="269"/>
      <c r="C309" s="270"/>
      <c r="D309" s="271"/>
      <c r="E309" s="270"/>
      <c r="F309" s="270"/>
      <c r="G309" s="270"/>
      <c r="H309" s="271"/>
      <c r="I309" s="481"/>
    </row>
    <row r="310" spans="1:9" ht="25.5" customHeight="1" x14ac:dyDescent="0.25">
      <c r="A310" s="107"/>
      <c r="B310" s="273" t="s">
        <v>158</v>
      </c>
      <c r="C310" s="55"/>
      <c r="D310" s="15"/>
      <c r="E310" s="55"/>
      <c r="F310" s="55"/>
      <c r="G310" s="55"/>
      <c r="H310" s="15"/>
      <c r="I310" s="483"/>
    </row>
    <row r="311" spans="1:9" ht="18.600000000000001" customHeight="1" x14ac:dyDescent="0.25">
      <c r="B311" s="289" t="s">
        <v>14</v>
      </c>
      <c r="C311" s="126" t="s">
        <v>15</v>
      </c>
      <c r="D311" s="127" t="s">
        <v>19</v>
      </c>
      <c r="E311" s="126" t="s">
        <v>16</v>
      </c>
      <c r="F311" s="126" t="s">
        <v>177</v>
      </c>
      <c r="G311" s="126" t="s">
        <v>18</v>
      </c>
      <c r="H311" s="128" t="s">
        <v>20</v>
      </c>
      <c r="I311" s="276" t="s">
        <v>21</v>
      </c>
    </row>
    <row r="312" spans="1:9" ht="23.25" customHeight="1" x14ac:dyDescent="0.25">
      <c r="B312" s="488" t="s">
        <v>335</v>
      </c>
      <c r="C312" s="490" t="s">
        <v>49</v>
      </c>
      <c r="D312" s="510" t="s">
        <v>257</v>
      </c>
      <c r="E312" s="558" t="s">
        <v>161</v>
      </c>
      <c r="F312" s="558" t="s">
        <v>162</v>
      </c>
      <c r="G312" s="558" t="s">
        <v>29</v>
      </c>
      <c r="H312" s="465">
        <v>70</v>
      </c>
      <c r="I312" s="548">
        <v>6900</v>
      </c>
    </row>
    <row r="313" spans="1:9" ht="23.25" customHeight="1" x14ac:dyDescent="0.25">
      <c r="B313" s="489"/>
      <c r="C313" s="491"/>
      <c r="D313" s="521"/>
      <c r="E313" s="559"/>
      <c r="F313" s="559"/>
      <c r="G313" s="559"/>
      <c r="H313" s="466"/>
      <c r="I313" s="549"/>
    </row>
    <row r="314" spans="1:9" ht="30.75" customHeight="1" x14ac:dyDescent="0.25">
      <c r="B314" s="484" t="s">
        <v>339</v>
      </c>
      <c r="C314" s="486" t="s">
        <v>143</v>
      </c>
      <c r="D314" s="512" t="s">
        <v>337</v>
      </c>
      <c r="E314" s="546" t="s">
        <v>334</v>
      </c>
      <c r="F314" s="546" t="s">
        <v>162</v>
      </c>
      <c r="G314" s="546" t="s">
        <v>29</v>
      </c>
      <c r="H314" s="544">
        <v>75</v>
      </c>
      <c r="I314" s="563">
        <v>5600</v>
      </c>
    </row>
    <row r="315" spans="1:9" ht="30.75" customHeight="1" x14ac:dyDescent="0.25">
      <c r="A315" s="107"/>
      <c r="B315" s="485"/>
      <c r="C315" s="487"/>
      <c r="D315" s="513"/>
      <c r="E315" s="547"/>
      <c r="F315" s="547"/>
      <c r="G315" s="547"/>
      <c r="H315" s="545"/>
      <c r="I315" s="564"/>
    </row>
    <row r="316" spans="1:9" ht="23.25" customHeight="1" x14ac:dyDescent="0.25">
      <c r="A316" s="107"/>
      <c r="B316" s="318"/>
      <c r="C316" s="73"/>
      <c r="D316" s="429" t="s">
        <v>258</v>
      </c>
      <c r="E316" s="112" t="s">
        <v>165</v>
      </c>
      <c r="F316" s="88"/>
      <c r="G316" s="91" t="s">
        <v>77</v>
      </c>
      <c r="H316" s="11">
        <v>70</v>
      </c>
      <c r="I316" s="253">
        <v>8000</v>
      </c>
    </row>
    <row r="317" spans="1:9" ht="23.25" customHeight="1" x14ac:dyDescent="0.25">
      <c r="A317" s="107"/>
      <c r="B317" s="319"/>
      <c r="C317" s="71"/>
      <c r="D317" s="430"/>
      <c r="E317" s="112" t="s">
        <v>166</v>
      </c>
      <c r="F317" s="82"/>
      <c r="G317" s="91" t="s">
        <v>29</v>
      </c>
      <c r="H317" s="11">
        <v>70</v>
      </c>
      <c r="I317" s="253">
        <v>8000</v>
      </c>
    </row>
    <row r="318" spans="1:9" ht="23.25" customHeight="1" x14ac:dyDescent="0.25">
      <c r="A318" s="107"/>
      <c r="B318" s="319" t="s">
        <v>163</v>
      </c>
      <c r="C318" s="71" t="s">
        <v>49</v>
      </c>
      <c r="D318" s="430"/>
      <c r="E318" s="112" t="s">
        <v>167</v>
      </c>
      <c r="F318" s="82" t="s">
        <v>172</v>
      </c>
      <c r="G318" s="91" t="s">
        <v>29</v>
      </c>
      <c r="H318" s="11">
        <v>75</v>
      </c>
      <c r="I318" s="253">
        <v>8000</v>
      </c>
    </row>
    <row r="319" spans="1:9" ht="23.25" customHeight="1" x14ac:dyDescent="0.25">
      <c r="A319" s="107"/>
      <c r="B319" s="319" t="s">
        <v>164</v>
      </c>
      <c r="C319" s="71"/>
      <c r="D319" s="430"/>
      <c r="E319" s="112" t="s">
        <v>168</v>
      </c>
      <c r="F319" s="82"/>
      <c r="G319" s="91" t="s">
        <v>29</v>
      </c>
      <c r="H319" s="11">
        <v>70</v>
      </c>
      <c r="I319" s="253">
        <v>8000</v>
      </c>
    </row>
    <row r="320" spans="1:9" ht="23.25" customHeight="1" x14ac:dyDescent="0.25">
      <c r="A320" s="107"/>
      <c r="B320" s="320" t="s">
        <v>349</v>
      </c>
      <c r="C320" s="87"/>
      <c r="D320" s="431"/>
      <c r="E320" s="112" t="s">
        <v>62</v>
      </c>
      <c r="F320" s="82"/>
      <c r="G320" s="91" t="s">
        <v>29</v>
      </c>
      <c r="H320" s="11">
        <v>75</v>
      </c>
      <c r="I320" s="253">
        <v>8000</v>
      </c>
    </row>
    <row r="321" spans="1:9" ht="23.25" customHeight="1" x14ac:dyDescent="0.25">
      <c r="A321" s="107"/>
      <c r="B321" s="318"/>
      <c r="C321" s="73"/>
      <c r="D321" s="429" t="s">
        <v>259</v>
      </c>
      <c r="E321" s="112" t="s">
        <v>170</v>
      </c>
      <c r="F321" s="88"/>
      <c r="G321" s="91" t="s">
        <v>29</v>
      </c>
      <c r="H321" s="11">
        <v>70</v>
      </c>
      <c r="I321" s="253">
        <v>3800</v>
      </c>
    </row>
    <row r="322" spans="1:9" ht="23.25" customHeight="1" x14ac:dyDescent="0.25">
      <c r="A322" s="107"/>
      <c r="B322" s="319" t="s">
        <v>163</v>
      </c>
      <c r="C322" s="71" t="s">
        <v>36</v>
      </c>
      <c r="D322" s="430"/>
      <c r="E322" s="112" t="s">
        <v>167</v>
      </c>
      <c r="F322" s="82" t="s">
        <v>172</v>
      </c>
      <c r="G322" s="91" t="s">
        <v>29</v>
      </c>
      <c r="H322" s="11">
        <v>70</v>
      </c>
      <c r="I322" s="253">
        <v>2400</v>
      </c>
    </row>
    <row r="323" spans="1:9" ht="23.25" customHeight="1" x14ac:dyDescent="0.25">
      <c r="A323" s="107"/>
      <c r="B323" s="319" t="s">
        <v>169</v>
      </c>
      <c r="C323" s="71"/>
      <c r="D323" s="430"/>
      <c r="E323" s="112" t="s">
        <v>122</v>
      </c>
      <c r="F323" s="82"/>
      <c r="G323" s="91" t="s">
        <v>29</v>
      </c>
      <c r="H323" s="11">
        <v>70</v>
      </c>
      <c r="I323" s="253">
        <v>2400</v>
      </c>
    </row>
    <row r="324" spans="1:9" ht="23.25" customHeight="1" x14ac:dyDescent="0.25">
      <c r="A324" s="107"/>
      <c r="B324" s="320"/>
      <c r="C324" s="87"/>
      <c r="D324" s="431"/>
      <c r="E324" s="112" t="s">
        <v>171</v>
      </c>
      <c r="F324" s="82"/>
      <c r="G324" s="91" t="s">
        <v>29</v>
      </c>
      <c r="H324" s="11">
        <v>70</v>
      </c>
      <c r="I324" s="253">
        <v>3800</v>
      </c>
    </row>
    <row r="325" spans="1:9" ht="23.25" customHeight="1" x14ac:dyDescent="0.25">
      <c r="A325" s="107"/>
      <c r="B325" s="318"/>
      <c r="C325" s="73"/>
      <c r="D325" s="429" t="s">
        <v>260</v>
      </c>
      <c r="E325" s="112" t="s">
        <v>170</v>
      </c>
      <c r="F325" s="88"/>
      <c r="G325" s="91" t="s">
        <v>29</v>
      </c>
      <c r="H325" s="11">
        <v>70</v>
      </c>
      <c r="I325" s="253">
        <v>4500</v>
      </c>
    </row>
    <row r="326" spans="1:9" ht="23.25" customHeight="1" x14ac:dyDescent="0.25">
      <c r="A326" s="107"/>
      <c r="B326" s="319" t="s">
        <v>163</v>
      </c>
      <c r="C326" s="71" t="s">
        <v>49</v>
      </c>
      <c r="D326" s="430"/>
      <c r="E326" s="112" t="s">
        <v>167</v>
      </c>
      <c r="F326" s="82" t="s">
        <v>172</v>
      </c>
      <c r="G326" s="91" t="s">
        <v>29</v>
      </c>
      <c r="H326" s="11">
        <v>70</v>
      </c>
      <c r="I326" s="253">
        <v>3000</v>
      </c>
    </row>
    <row r="327" spans="1:9" ht="23.25" customHeight="1" x14ac:dyDescent="0.25">
      <c r="A327" s="107"/>
      <c r="B327" s="319" t="s">
        <v>169</v>
      </c>
      <c r="C327" s="71"/>
      <c r="D327" s="430"/>
      <c r="E327" s="112" t="s">
        <v>122</v>
      </c>
      <c r="F327" s="82"/>
      <c r="G327" s="91" t="s">
        <v>29</v>
      </c>
      <c r="H327" s="11">
        <v>70</v>
      </c>
      <c r="I327" s="253">
        <v>3000</v>
      </c>
    </row>
    <row r="328" spans="1:9" ht="23.25" customHeight="1" thickBot="1" x14ac:dyDescent="0.3">
      <c r="A328" s="107"/>
      <c r="B328" s="321"/>
      <c r="C328" s="232"/>
      <c r="D328" s="519"/>
      <c r="E328" s="291" t="s">
        <v>171</v>
      </c>
      <c r="F328" s="292"/>
      <c r="G328" s="293" t="s">
        <v>29</v>
      </c>
      <c r="H328" s="201">
        <v>70</v>
      </c>
      <c r="I328" s="268">
        <v>4500</v>
      </c>
    </row>
    <row r="329" spans="1:9" ht="23.25" customHeight="1" x14ac:dyDescent="0.25">
      <c r="A329" s="107"/>
      <c r="B329" s="269"/>
      <c r="C329" s="270"/>
      <c r="D329" s="271"/>
      <c r="E329" s="270"/>
      <c r="F329" s="270"/>
      <c r="G329" s="270"/>
      <c r="H329" s="271"/>
      <c r="I329" s="481"/>
    </row>
    <row r="330" spans="1:9" s="5" customFormat="1" ht="23.25" customHeight="1" x14ac:dyDescent="0.25">
      <c r="A330" s="150"/>
      <c r="B330" s="273" t="s">
        <v>178</v>
      </c>
      <c r="C330" s="55"/>
      <c r="D330" s="15"/>
      <c r="E330" s="398"/>
      <c r="F330" s="55"/>
      <c r="G330" s="55"/>
      <c r="H330" s="15"/>
      <c r="I330" s="483"/>
    </row>
    <row r="331" spans="1:9" ht="19.149999999999999" customHeight="1" x14ac:dyDescent="0.25">
      <c r="A331" s="107"/>
      <c r="B331" s="289" t="s">
        <v>14</v>
      </c>
      <c r="C331" s="126" t="s">
        <v>15</v>
      </c>
      <c r="D331" s="127" t="s">
        <v>19</v>
      </c>
      <c r="E331" s="126" t="s">
        <v>175</v>
      </c>
      <c r="F331" s="126" t="s">
        <v>176</v>
      </c>
      <c r="G331" s="126" t="s">
        <v>18</v>
      </c>
      <c r="H331" s="128" t="s">
        <v>20</v>
      </c>
      <c r="I331" s="276" t="s">
        <v>21</v>
      </c>
    </row>
    <row r="332" spans="1:9" ht="18" customHeight="1" x14ac:dyDescent="0.25">
      <c r="B332" s="388" t="s">
        <v>130</v>
      </c>
      <c r="C332" s="421" t="s">
        <v>56</v>
      </c>
      <c r="D332" s="438" t="s">
        <v>336</v>
      </c>
      <c r="E332" s="9" t="s">
        <v>122</v>
      </c>
      <c r="F332" s="9" t="s">
        <v>288</v>
      </c>
      <c r="G332" s="9" t="s">
        <v>29</v>
      </c>
      <c r="H332" s="11"/>
      <c r="I332" s="253">
        <v>9600</v>
      </c>
    </row>
    <row r="333" spans="1:9" ht="18" customHeight="1" x14ac:dyDescent="0.25">
      <c r="B333" s="389" t="s">
        <v>174</v>
      </c>
      <c r="C333" s="425"/>
      <c r="D333" s="439"/>
      <c r="E333" s="9" t="s">
        <v>173</v>
      </c>
      <c r="F333" s="9" t="s">
        <v>288</v>
      </c>
      <c r="G333" s="9" t="s">
        <v>29</v>
      </c>
      <c r="H333" s="11"/>
      <c r="I333" s="253">
        <v>9600</v>
      </c>
    </row>
    <row r="334" spans="1:9" ht="27.75" customHeight="1" x14ac:dyDescent="0.25">
      <c r="B334" s="282"/>
      <c r="C334" s="54"/>
      <c r="D334" s="24"/>
      <c r="E334" s="54"/>
      <c r="F334" s="54"/>
      <c r="G334" s="54"/>
      <c r="H334" s="24"/>
      <c r="I334" s="551"/>
    </row>
    <row r="335" spans="1:9" ht="24.75" customHeight="1" x14ac:dyDescent="0.25">
      <c r="B335" s="273" t="s">
        <v>179</v>
      </c>
      <c r="C335" s="55"/>
      <c r="D335" s="15"/>
      <c r="E335" s="398" t="s">
        <v>363</v>
      </c>
      <c r="F335" s="55"/>
      <c r="G335" s="55"/>
      <c r="H335" s="15"/>
      <c r="I335" s="552"/>
    </row>
    <row r="336" spans="1:9" ht="18" customHeight="1" x14ac:dyDescent="0.25">
      <c r="B336" s="289" t="s">
        <v>14</v>
      </c>
      <c r="C336" s="126" t="s">
        <v>15</v>
      </c>
      <c r="D336" s="151" t="s">
        <v>19</v>
      </c>
      <c r="E336" s="126" t="s">
        <v>16</v>
      </c>
      <c r="F336" s="126" t="s">
        <v>17</v>
      </c>
      <c r="G336" s="126" t="s">
        <v>18</v>
      </c>
      <c r="H336" s="128" t="s">
        <v>20</v>
      </c>
      <c r="I336" s="276" t="s">
        <v>21</v>
      </c>
    </row>
    <row r="337" spans="1:9" ht="18" customHeight="1" x14ac:dyDescent="0.25">
      <c r="B337" s="474" t="s">
        <v>360</v>
      </c>
      <c r="C337" s="406" t="s">
        <v>36</v>
      </c>
      <c r="D337" s="429" t="s">
        <v>261</v>
      </c>
      <c r="E337" s="91" t="s">
        <v>148</v>
      </c>
      <c r="F337" s="9"/>
      <c r="G337" s="9"/>
      <c r="H337" s="11">
        <v>60</v>
      </c>
      <c r="I337" s="253">
        <v>2500</v>
      </c>
    </row>
    <row r="338" spans="1:9" ht="18" customHeight="1" x14ac:dyDescent="0.25">
      <c r="A338" s="107"/>
      <c r="B338" s="475"/>
      <c r="C338" s="407"/>
      <c r="D338" s="444"/>
      <c r="E338" s="91" t="s">
        <v>151</v>
      </c>
      <c r="F338" s="9"/>
      <c r="G338" s="9" t="s">
        <v>108</v>
      </c>
      <c r="H338" s="11">
        <v>65</v>
      </c>
      <c r="I338" s="253">
        <v>2500</v>
      </c>
    </row>
    <row r="339" spans="1:9" ht="18" customHeight="1" x14ac:dyDescent="0.25">
      <c r="A339" s="107"/>
      <c r="B339" s="475"/>
      <c r="C339" s="407"/>
      <c r="D339" s="444"/>
      <c r="E339" s="91" t="s">
        <v>180</v>
      </c>
      <c r="F339" s="9"/>
      <c r="G339" s="9" t="s">
        <v>77</v>
      </c>
      <c r="H339" s="11">
        <v>65</v>
      </c>
      <c r="I339" s="253">
        <v>2000</v>
      </c>
    </row>
    <row r="340" spans="1:9" ht="18" customHeight="1" x14ac:dyDescent="0.25">
      <c r="A340" s="107"/>
      <c r="B340" s="475"/>
      <c r="C340" s="407"/>
      <c r="D340" s="444"/>
      <c r="E340" s="91" t="s">
        <v>117</v>
      </c>
      <c r="F340" s="9"/>
      <c r="G340" s="9" t="s">
        <v>77</v>
      </c>
      <c r="H340" s="11">
        <v>70</v>
      </c>
      <c r="I340" s="253">
        <v>2000</v>
      </c>
    </row>
    <row r="341" spans="1:9" ht="18" customHeight="1" x14ac:dyDescent="0.25">
      <c r="A341" s="107"/>
      <c r="B341" s="475"/>
      <c r="C341" s="407"/>
      <c r="D341" s="444"/>
      <c r="E341" s="91" t="s">
        <v>181</v>
      </c>
      <c r="F341" s="9"/>
      <c r="G341" s="9" t="s">
        <v>29</v>
      </c>
      <c r="H341" s="11">
        <v>70</v>
      </c>
      <c r="I341" s="253">
        <v>2000</v>
      </c>
    </row>
    <row r="342" spans="1:9" ht="18" customHeight="1" x14ac:dyDescent="0.25">
      <c r="A342" s="107"/>
      <c r="B342" s="475"/>
      <c r="C342" s="407"/>
      <c r="D342" s="444"/>
      <c r="E342" s="91" t="s">
        <v>317</v>
      </c>
      <c r="F342" s="9"/>
      <c r="G342" s="9">
        <v>0.25</v>
      </c>
      <c r="H342" s="11">
        <v>70</v>
      </c>
      <c r="I342" s="253">
        <v>2000</v>
      </c>
    </row>
    <row r="343" spans="1:9" ht="18" customHeight="1" x14ac:dyDescent="0.25">
      <c r="A343" s="107"/>
      <c r="B343" s="475"/>
      <c r="C343" s="407"/>
      <c r="D343" s="444"/>
      <c r="E343" s="91" t="s">
        <v>182</v>
      </c>
      <c r="F343" s="9"/>
      <c r="G343" s="9" t="s">
        <v>29</v>
      </c>
      <c r="H343" s="11">
        <v>70</v>
      </c>
      <c r="I343" s="253">
        <v>2000</v>
      </c>
    </row>
    <row r="344" spans="1:9" ht="18" customHeight="1" x14ac:dyDescent="0.25">
      <c r="A344" s="107"/>
      <c r="B344" s="475"/>
      <c r="C344" s="407"/>
      <c r="D344" s="444"/>
      <c r="E344" s="91" t="s">
        <v>183</v>
      </c>
      <c r="F344" s="9"/>
      <c r="G344" s="9" t="s">
        <v>29</v>
      </c>
      <c r="H344" s="11">
        <v>70</v>
      </c>
      <c r="I344" s="253">
        <v>2000</v>
      </c>
    </row>
    <row r="345" spans="1:9" ht="18" customHeight="1" thickBot="1" x14ac:dyDescent="0.3">
      <c r="A345" s="107"/>
      <c r="B345" s="476"/>
      <c r="C345" s="419"/>
      <c r="D345" s="461"/>
      <c r="E345" s="293" t="s">
        <v>184</v>
      </c>
      <c r="F345" s="200"/>
      <c r="G345" s="200" t="s">
        <v>29</v>
      </c>
      <c r="H345" s="201">
        <v>65</v>
      </c>
      <c r="I345" s="253">
        <v>2000</v>
      </c>
    </row>
    <row r="346" spans="1:9" ht="18" customHeight="1" x14ac:dyDescent="0.25">
      <c r="A346" s="107"/>
      <c r="B346" s="477" t="s">
        <v>360</v>
      </c>
      <c r="C346" s="480" t="s">
        <v>36</v>
      </c>
      <c r="D346" s="462" t="s">
        <v>261</v>
      </c>
      <c r="E346" s="338" t="s">
        <v>185</v>
      </c>
      <c r="F346" s="333"/>
      <c r="G346" s="333" t="s">
        <v>77</v>
      </c>
      <c r="H346" s="334">
        <v>65</v>
      </c>
      <c r="I346" s="253">
        <v>2000</v>
      </c>
    </row>
    <row r="347" spans="1:9" ht="18" customHeight="1" x14ac:dyDescent="0.25">
      <c r="A347" s="107"/>
      <c r="B347" s="478"/>
      <c r="C347" s="456"/>
      <c r="D347" s="463"/>
      <c r="E347" s="91" t="s">
        <v>104</v>
      </c>
      <c r="F347" s="9"/>
      <c r="G347" s="9" t="s">
        <v>77</v>
      </c>
      <c r="H347" s="11">
        <v>65</v>
      </c>
      <c r="I347" s="253">
        <v>2200</v>
      </c>
    </row>
    <row r="348" spans="1:9" ht="18" customHeight="1" x14ac:dyDescent="0.25">
      <c r="A348" s="107"/>
      <c r="B348" s="478"/>
      <c r="C348" s="456"/>
      <c r="D348" s="463"/>
      <c r="E348" s="91" t="s">
        <v>186</v>
      </c>
      <c r="F348" s="9"/>
      <c r="G348" s="9" t="s">
        <v>77</v>
      </c>
      <c r="H348" s="11">
        <v>60</v>
      </c>
      <c r="I348" s="253">
        <v>2200</v>
      </c>
    </row>
    <row r="349" spans="1:9" ht="18" customHeight="1" x14ac:dyDescent="0.25">
      <c r="A349" s="107"/>
      <c r="B349" s="478"/>
      <c r="C349" s="456"/>
      <c r="D349" s="463"/>
      <c r="E349" s="91" t="s">
        <v>187</v>
      </c>
      <c r="F349" s="9"/>
      <c r="G349" s="9"/>
      <c r="H349" s="11">
        <v>65</v>
      </c>
      <c r="I349" s="253">
        <v>2700</v>
      </c>
    </row>
    <row r="350" spans="1:9" ht="18" customHeight="1" x14ac:dyDescent="0.25">
      <c r="A350" s="107"/>
      <c r="B350" s="478"/>
      <c r="C350" s="456"/>
      <c r="D350" s="464"/>
      <c r="E350" s="91" t="s">
        <v>188</v>
      </c>
      <c r="F350" s="9"/>
      <c r="G350" s="9"/>
      <c r="H350" s="11">
        <v>60</v>
      </c>
      <c r="I350" s="253">
        <v>2700</v>
      </c>
    </row>
    <row r="351" spans="1:9" ht="18" customHeight="1" x14ac:dyDescent="0.25">
      <c r="A351" s="107"/>
      <c r="B351" s="478"/>
      <c r="C351" s="456"/>
      <c r="D351" s="510" t="s">
        <v>273</v>
      </c>
      <c r="E351" s="249" t="s">
        <v>189</v>
      </c>
      <c r="F351" s="234"/>
      <c r="G351" s="234" t="s">
        <v>108</v>
      </c>
      <c r="H351" s="235">
        <v>56</v>
      </c>
      <c r="I351" s="257">
        <v>2900</v>
      </c>
    </row>
    <row r="352" spans="1:9" ht="18" customHeight="1" x14ac:dyDescent="0.25">
      <c r="A352" s="107"/>
      <c r="B352" s="479"/>
      <c r="C352" s="428"/>
      <c r="D352" s="521"/>
      <c r="E352" s="249" t="s">
        <v>190</v>
      </c>
      <c r="F352" s="234"/>
      <c r="G352" s="234"/>
      <c r="H352" s="235">
        <v>52</v>
      </c>
      <c r="I352" s="257">
        <v>2900</v>
      </c>
    </row>
    <row r="353" spans="1:9" ht="18" customHeight="1" x14ac:dyDescent="0.25">
      <c r="A353" s="107"/>
      <c r="B353" s="390"/>
      <c r="C353" s="244"/>
      <c r="D353" s="514" t="s">
        <v>262</v>
      </c>
      <c r="E353" s="234" t="s">
        <v>74</v>
      </c>
      <c r="F353" s="234"/>
      <c r="G353" s="234" t="s">
        <v>77</v>
      </c>
      <c r="H353" s="235">
        <v>65</v>
      </c>
      <c r="I353" s="257">
        <v>4900</v>
      </c>
    </row>
    <row r="354" spans="1:9" ht="18" customHeight="1" x14ac:dyDescent="0.25">
      <c r="B354" s="391"/>
      <c r="C354" s="245"/>
      <c r="D354" s="472"/>
      <c r="E354" s="234" t="s">
        <v>50</v>
      </c>
      <c r="F354" s="234"/>
      <c r="G354" s="234" t="s">
        <v>29</v>
      </c>
      <c r="H354" s="235">
        <v>70</v>
      </c>
      <c r="I354" s="257">
        <v>3600</v>
      </c>
    </row>
    <row r="355" spans="1:9" ht="18" customHeight="1" x14ac:dyDescent="0.25">
      <c r="B355" s="391"/>
      <c r="C355" s="245"/>
      <c r="D355" s="472"/>
      <c r="E355" s="234" t="s">
        <v>124</v>
      </c>
      <c r="F355" s="234" t="s">
        <v>28</v>
      </c>
      <c r="G355" s="234" t="s">
        <v>29</v>
      </c>
      <c r="H355" s="235">
        <v>65</v>
      </c>
      <c r="I355" s="257">
        <v>4000</v>
      </c>
    </row>
    <row r="356" spans="1:9" ht="18" customHeight="1" x14ac:dyDescent="0.25">
      <c r="B356" s="391"/>
      <c r="C356" s="245"/>
      <c r="D356" s="472"/>
      <c r="E356" s="234" t="s">
        <v>124</v>
      </c>
      <c r="F356" s="234" t="s">
        <v>73</v>
      </c>
      <c r="G356" s="234" t="s">
        <v>29</v>
      </c>
      <c r="H356" s="235">
        <v>65</v>
      </c>
      <c r="I356" s="257">
        <v>5700</v>
      </c>
    </row>
    <row r="357" spans="1:9" ht="18" customHeight="1" x14ac:dyDescent="0.25">
      <c r="B357" s="391"/>
      <c r="C357" s="245"/>
      <c r="D357" s="472"/>
      <c r="E357" s="234" t="s">
        <v>44</v>
      </c>
      <c r="F357" s="234" t="s">
        <v>28</v>
      </c>
      <c r="G357" s="234" t="s">
        <v>29</v>
      </c>
      <c r="H357" s="235">
        <v>70</v>
      </c>
      <c r="I357" s="257">
        <v>4000</v>
      </c>
    </row>
    <row r="358" spans="1:9" ht="18" customHeight="1" x14ac:dyDescent="0.25">
      <c r="B358" s="391" t="s">
        <v>195</v>
      </c>
      <c r="C358" s="245"/>
      <c r="D358" s="472"/>
      <c r="E358" s="234" t="s">
        <v>44</v>
      </c>
      <c r="F358" s="234" t="s">
        <v>73</v>
      </c>
      <c r="G358" s="234" t="s">
        <v>29</v>
      </c>
      <c r="H358" s="235">
        <v>70</v>
      </c>
      <c r="I358" s="257">
        <v>5700</v>
      </c>
    </row>
    <row r="359" spans="1:9" ht="18" customHeight="1" x14ac:dyDescent="0.25">
      <c r="B359" s="391" t="s">
        <v>196</v>
      </c>
      <c r="C359" s="315" t="s">
        <v>36</v>
      </c>
      <c r="D359" s="472"/>
      <c r="E359" s="234" t="s">
        <v>194</v>
      </c>
      <c r="F359" s="234"/>
      <c r="G359" s="234" t="s">
        <v>29</v>
      </c>
      <c r="H359" s="235">
        <v>70</v>
      </c>
      <c r="I359" s="257">
        <v>3600</v>
      </c>
    </row>
    <row r="360" spans="1:9" ht="18" customHeight="1" x14ac:dyDescent="0.25">
      <c r="B360" s="391" t="s">
        <v>197</v>
      </c>
      <c r="C360" s="245"/>
      <c r="D360" s="472"/>
      <c r="E360" s="234" t="s">
        <v>184</v>
      </c>
      <c r="F360" s="234"/>
      <c r="G360" s="234" t="s">
        <v>29</v>
      </c>
      <c r="H360" s="235">
        <v>65</v>
      </c>
      <c r="I360" s="257">
        <v>3600</v>
      </c>
    </row>
    <row r="361" spans="1:9" ht="18" customHeight="1" x14ac:dyDescent="0.25">
      <c r="B361" s="391"/>
      <c r="C361" s="245"/>
      <c r="D361" s="472"/>
      <c r="E361" s="234" t="s">
        <v>185</v>
      </c>
      <c r="F361" s="234"/>
      <c r="G361" s="234" t="s">
        <v>77</v>
      </c>
      <c r="H361" s="235">
        <v>65</v>
      </c>
      <c r="I361" s="257">
        <v>3600</v>
      </c>
    </row>
    <row r="362" spans="1:9" ht="18" customHeight="1" x14ac:dyDescent="0.25">
      <c r="B362" s="391"/>
      <c r="C362" s="245"/>
      <c r="D362" s="472"/>
      <c r="E362" s="234" t="s">
        <v>32</v>
      </c>
      <c r="F362" s="234" t="s">
        <v>28</v>
      </c>
      <c r="G362" s="234" t="s">
        <v>29</v>
      </c>
      <c r="H362" s="235">
        <v>70</v>
      </c>
      <c r="I362" s="257">
        <v>4000</v>
      </c>
    </row>
    <row r="363" spans="1:9" ht="18" customHeight="1" x14ac:dyDescent="0.25">
      <c r="B363" s="391"/>
      <c r="C363" s="245"/>
      <c r="D363" s="472"/>
      <c r="E363" s="234" t="s">
        <v>32</v>
      </c>
      <c r="F363" s="234" t="s">
        <v>73</v>
      </c>
      <c r="G363" s="234" t="s">
        <v>29</v>
      </c>
      <c r="H363" s="235">
        <v>70</v>
      </c>
      <c r="I363" s="257">
        <v>5700</v>
      </c>
    </row>
    <row r="364" spans="1:9" ht="18" customHeight="1" x14ac:dyDescent="0.25">
      <c r="B364" s="392"/>
      <c r="C364" s="246"/>
      <c r="D364" s="473"/>
      <c r="E364" s="234" t="s">
        <v>64</v>
      </c>
      <c r="F364" s="234" t="s">
        <v>28</v>
      </c>
      <c r="G364" s="234" t="s">
        <v>29</v>
      </c>
      <c r="H364" s="235">
        <v>65</v>
      </c>
      <c r="I364" s="257">
        <v>4000</v>
      </c>
    </row>
    <row r="365" spans="1:9" ht="18" customHeight="1" x14ac:dyDescent="0.25">
      <c r="B365" s="390"/>
      <c r="C365" s="313"/>
      <c r="D365" s="471" t="s">
        <v>263</v>
      </c>
      <c r="E365" s="234" t="s">
        <v>74</v>
      </c>
      <c r="F365" s="234"/>
      <c r="G365" s="234" t="s">
        <v>77</v>
      </c>
      <c r="H365" s="235">
        <v>65</v>
      </c>
      <c r="I365" s="257">
        <v>6300</v>
      </c>
    </row>
    <row r="366" spans="1:9" ht="18" customHeight="1" x14ac:dyDescent="0.25">
      <c r="B366" s="391" t="s">
        <v>195</v>
      </c>
      <c r="C366" s="315"/>
      <c r="D366" s="472"/>
      <c r="E366" s="234" t="s">
        <v>50</v>
      </c>
      <c r="F366" s="234"/>
      <c r="G366" s="234" t="s">
        <v>29</v>
      </c>
      <c r="H366" s="235">
        <v>70</v>
      </c>
      <c r="I366" s="257">
        <v>5300</v>
      </c>
    </row>
    <row r="367" spans="1:9" ht="18" customHeight="1" x14ac:dyDescent="0.25">
      <c r="B367" s="391" t="s">
        <v>196</v>
      </c>
      <c r="C367" s="315" t="s">
        <v>49</v>
      </c>
      <c r="D367" s="472"/>
      <c r="E367" s="234" t="s">
        <v>198</v>
      </c>
      <c r="F367" s="234"/>
      <c r="G367" s="234" t="s">
        <v>29</v>
      </c>
      <c r="H367" s="235">
        <v>70</v>
      </c>
      <c r="I367" s="257">
        <v>5300</v>
      </c>
    </row>
    <row r="368" spans="1:9" ht="18" customHeight="1" x14ac:dyDescent="0.25">
      <c r="B368" s="391" t="s">
        <v>197</v>
      </c>
      <c r="C368" s="315"/>
      <c r="D368" s="472"/>
      <c r="E368" s="234" t="s">
        <v>199</v>
      </c>
      <c r="F368" s="234"/>
      <c r="G368" s="234" t="s">
        <v>29</v>
      </c>
      <c r="H368" s="235">
        <v>65</v>
      </c>
      <c r="I368" s="257">
        <v>5300</v>
      </c>
    </row>
    <row r="369" spans="2:9" ht="18" customHeight="1" x14ac:dyDescent="0.25">
      <c r="B369" s="393"/>
      <c r="C369" s="247"/>
      <c r="D369" s="473"/>
      <c r="E369" s="234" t="s">
        <v>185</v>
      </c>
      <c r="F369" s="234"/>
      <c r="G369" s="234" t="s">
        <v>77</v>
      </c>
      <c r="H369" s="235">
        <v>65</v>
      </c>
      <c r="I369" s="257">
        <v>5300</v>
      </c>
    </row>
    <row r="370" spans="2:9" ht="18" customHeight="1" x14ac:dyDescent="0.25">
      <c r="B370" s="553" t="s">
        <v>338</v>
      </c>
      <c r="C370" s="508" t="s">
        <v>36</v>
      </c>
      <c r="D370" s="471" t="s">
        <v>264</v>
      </c>
      <c r="E370" s="234" t="s">
        <v>200</v>
      </c>
      <c r="F370" s="234"/>
      <c r="G370" s="234"/>
      <c r="H370" s="235">
        <v>65</v>
      </c>
      <c r="I370" s="257">
        <v>5300</v>
      </c>
    </row>
    <row r="371" spans="2:9" ht="18" customHeight="1" x14ac:dyDescent="0.25">
      <c r="B371" s="554"/>
      <c r="C371" s="556"/>
      <c r="D371" s="514"/>
      <c r="E371" s="234" t="s">
        <v>201</v>
      </c>
      <c r="F371" s="234"/>
      <c r="G371" s="234" t="s">
        <v>108</v>
      </c>
      <c r="H371" s="235">
        <v>65</v>
      </c>
      <c r="I371" s="257">
        <v>5300</v>
      </c>
    </row>
    <row r="372" spans="2:9" ht="18" customHeight="1" x14ac:dyDescent="0.25">
      <c r="B372" s="554"/>
      <c r="C372" s="556"/>
      <c r="D372" s="514"/>
      <c r="E372" s="234" t="s">
        <v>202</v>
      </c>
      <c r="F372" s="234"/>
      <c r="G372" s="234" t="s">
        <v>108</v>
      </c>
      <c r="H372" s="235">
        <v>65</v>
      </c>
      <c r="I372" s="257">
        <v>5300</v>
      </c>
    </row>
    <row r="373" spans="2:9" ht="18" customHeight="1" x14ac:dyDescent="0.25">
      <c r="B373" s="554"/>
      <c r="C373" s="556"/>
      <c r="D373" s="514"/>
      <c r="E373" s="234" t="s">
        <v>74</v>
      </c>
      <c r="F373" s="234"/>
      <c r="G373" s="234" t="s">
        <v>77</v>
      </c>
      <c r="H373" s="235">
        <v>70</v>
      </c>
      <c r="I373" s="257">
        <v>2700</v>
      </c>
    </row>
    <row r="374" spans="2:9" ht="18" customHeight="1" thickBot="1" x14ac:dyDescent="0.3">
      <c r="B374" s="555"/>
      <c r="C374" s="557"/>
      <c r="D374" s="515"/>
      <c r="E374" s="294" t="s">
        <v>50</v>
      </c>
      <c r="F374" s="294"/>
      <c r="G374" s="294" t="s">
        <v>29</v>
      </c>
      <c r="H374" s="295">
        <v>70</v>
      </c>
      <c r="I374" s="296">
        <v>2700</v>
      </c>
    </row>
    <row r="375" spans="2:9" ht="21" customHeight="1" x14ac:dyDescent="0.25">
      <c r="B375" s="522" t="s">
        <v>338</v>
      </c>
      <c r="C375" s="459" t="s">
        <v>36</v>
      </c>
      <c r="D375" s="524" t="s">
        <v>264</v>
      </c>
      <c r="E375" s="297" t="s">
        <v>274</v>
      </c>
      <c r="F375" s="297"/>
      <c r="G375" s="297" t="s">
        <v>29</v>
      </c>
      <c r="H375" s="298">
        <v>70</v>
      </c>
      <c r="I375" s="299">
        <v>2700</v>
      </c>
    </row>
    <row r="376" spans="2:9" ht="21" customHeight="1" x14ac:dyDescent="0.25">
      <c r="B376" s="523"/>
      <c r="C376" s="460"/>
      <c r="D376" s="525"/>
      <c r="E376" s="234" t="s">
        <v>104</v>
      </c>
      <c r="F376" s="234"/>
      <c r="G376" s="234" t="s">
        <v>30</v>
      </c>
      <c r="H376" s="235">
        <v>65</v>
      </c>
      <c r="I376" s="257">
        <v>2700</v>
      </c>
    </row>
    <row r="377" spans="2:9" ht="21" customHeight="1" x14ac:dyDescent="0.25">
      <c r="B377" s="390"/>
      <c r="C377" s="315"/>
      <c r="D377" s="471" t="s">
        <v>265</v>
      </c>
      <c r="E377" s="234" t="s">
        <v>68</v>
      </c>
      <c r="F377" s="234"/>
      <c r="G377" s="234" t="s">
        <v>77</v>
      </c>
      <c r="H377" s="235">
        <v>70</v>
      </c>
      <c r="I377" s="257">
        <v>3000</v>
      </c>
    </row>
    <row r="378" spans="2:9" ht="21" customHeight="1" x14ac:dyDescent="0.25">
      <c r="B378" s="391" t="s">
        <v>204</v>
      </c>
      <c r="C378" s="315"/>
      <c r="D378" s="517"/>
      <c r="E378" s="234" t="s">
        <v>69</v>
      </c>
      <c r="F378" s="234"/>
      <c r="G378" s="234" t="s">
        <v>77</v>
      </c>
      <c r="H378" s="235">
        <v>70</v>
      </c>
      <c r="I378" s="257">
        <v>3000</v>
      </c>
    </row>
    <row r="379" spans="2:9" ht="21" customHeight="1" x14ac:dyDescent="0.25">
      <c r="B379" s="391" t="s">
        <v>206</v>
      </c>
      <c r="C379" s="315" t="s">
        <v>49</v>
      </c>
      <c r="D379" s="517"/>
      <c r="E379" s="234" t="s">
        <v>203</v>
      </c>
      <c r="F379" s="234"/>
      <c r="G379" s="234" t="s">
        <v>77</v>
      </c>
      <c r="H379" s="235">
        <v>70</v>
      </c>
      <c r="I379" s="257">
        <v>3000</v>
      </c>
    </row>
    <row r="380" spans="2:9" ht="21" customHeight="1" x14ac:dyDescent="0.25">
      <c r="B380" s="391" t="s">
        <v>205</v>
      </c>
      <c r="C380" s="315"/>
      <c r="D380" s="517"/>
      <c r="E380" s="234" t="s">
        <v>44</v>
      </c>
      <c r="F380" s="234"/>
      <c r="G380" s="234" t="s">
        <v>29</v>
      </c>
      <c r="H380" s="235">
        <v>70</v>
      </c>
      <c r="I380" s="257">
        <v>3000</v>
      </c>
    </row>
    <row r="381" spans="2:9" ht="21" customHeight="1" x14ac:dyDescent="0.25">
      <c r="B381" s="394"/>
      <c r="C381" s="248"/>
      <c r="D381" s="517"/>
      <c r="E381" s="234" t="s">
        <v>22</v>
      </c>
      <c r="F381" s="234"/>
      <c r="G381" s="234" t="s">
        <v>29</v>
      </c>
      <c r="H381" s="235">
        <v>70</v>
      </c>
      <c r="I381" s="257">
        <v>3000</v>
      </c>
    </row>
    <row r="382" spans="2:9" ht="21" customHeight="1" x14ac:dyDescent="0.25">
      <c r="B382" s="393"/>
      <c r="C382" s="247"/>
      <c r="D382" s="518"/>
      <c r="E382" s="234" t="s">
        <v>104</v>
      </c>
      <c r="F382" s="234"/>
      <c r="G382" s="234" t="s">
        <v>77</v>
      </c>
      <c r="H382" s="235">
        <v>65</v>
      </c>
      <c r="I382" s="257">
        <v>3000</v>
      </c>
    </row>
    <row r="383" spans="2:9" ht="25.5" customHeight="1" x14ac:dyDescent="0.25">
      <c r="B383" s="282"/>
      <c r="C383" s="54"/>
      <c r="D383" s="24"/>
      <c r="E383" s="54"/>
      <c r="F383" s="54"/>
      <c r="G383" s="54"/>
      <c r="H383" s="24"/>
      <c r="I383" s="550"/>
    </row>
    <row r="384" spans="2:9" ht="19.5" customHeight="1" x14ac:dyDescent="0.25">
      <c r="B384" s="273" t="s">
        <v>13</v>
      </c>
      <c r="C384" s="55"/>
      <c r="D384" s="15"/>
      <c r="E384" s="55"/>
      <c r="F384" s="55"/>
      <c r="G384" s="55"/>
      <c r="H384" s="15"/>
      <c r="I384" s="483"/>
    </row>
    <row r="385" spans="2:9" ht="17.45" customHeight="1" x14ac:dyDescent="0.25">
      <c r="B385" s="289" t="s">
        <v>14</v>
      </c>
      <c r="C385" s="126" t="s">
        <v>15</v>
      </c>
      <c r="D385" s="151" t="s">
        <v>19</v>
      </c>
      <c r="E385" s="126" t="s">
        <v>16</v>
      </c>
      <c r="F385" s="126" t="s">
        <v>17</v>
      </c>
      <c r="G385" s="126" t="s">
        <v>18</v>
      </c>
      <c r="H385" s="128" t="s">
        <v>20</v>
      </c>
      <c r="I385" s="276" t="s">
        <v>21</v>
      </c>
    </row>
    <row r="386" spans="2:9" ht="16.5" customHeight="1" x14ac:dyDescent="0.25">
      <c r="B386" s="395"/>
      <c r="C386" s="88"/>
      <c r="D386" s="429" t="s">
        <v>266</v>
      </c>
      <c r="E386" s="9" t="s">
        <v>50</v>
      </c>
      <c r="F386" s="9"/>
      <c r="G386" s="9" t="s">
        <v>29</v>
      </c>
      <c r="H386" s="11">
        <v>70</v>
      </c>
      <c r="I386" s="253">
        <v>1500</v>
      </c>
    </row>
    <row r="387" spans="2:9" ht="16.5" customHeight="1" x14ac:dyDescent="0.25">
      <c r="B387" s="319" t="s">
        <v>207</v>
      </c>
      <c r="C387" s="71" t="s">
        <v>36</v>
      </c>
      <c r="D387" s="430"/>
      <c r="E387" s="9" t="s">
        <v>22</v>
      </c>
      <c r="F387" s="9"/>
      <c r="G387" s="9" t="s">
        <v>29</v>
      </c>
      <c r="H387" s="11">
        <v>70</v>
      </c>
      <c r="I387" s="253">
        <v>1500</v>
      </c>
    </row>
    <row r="388" spans="2:9" ht="16.5" customHeight="1" thickBot="1" x14ac:dyDescent="0.3">
      <c r="B388" s="321" t="s">
        <v>126</v>
      </c>
      <c r="C388" s="232"/>
      <c r="D388" s="519"/>
      <c r="E388" s="200" t="s">
        <v>22</v>
      </c>
      <c r="F388" s="200"/>
      <c r="G388" s="200" t="s">
        <v>29</v>
      </c>
      <c r="H388" s="201">
        <v>65</v>
      </c>
      <c r="I388" s="253">
        <v>1500</v>
      </c>
    </row>
    <row r="389" spans="2:9" ht="16.5" customHeight="1" thickBot="1" x14ac:dyDescent="0.3">
      <c r="B389" s="396"/>
      <c r="C389" s="332"/>
      <c r="D389" s="520" t="s">
        <v>267</v>
      </c>
      <c r="E389" s="333" t="s">
        <v>61</v>
      </c>
      <c r="F389" s="333"/>
      <c r="G389" s="333" t="s">
        <v>29</v>
      </c>
      <c r="H389" s="334">
        <v>70</v>
      </c>
      <c r="I389" s="335">
        <v>2000</v>
      </c>
    </row>
    <row r="390" spans="2:9" ht="16.5" customHeight="1" thickBot="1" x14ac:dyDescent="0.3">
      <c r="B390" s="319"/>
      <c r="C390" s="71"/>
      <c r="D390" s="430"/>
      <c r="E390" s="9" t="s">
        <v>50</v>
      </c>
      <c r="F390" s="9"/>
      <c r="G390" s="9" t="s">
        <v>29</v>
      </c>
      <c r="H390" s="11">
        <v>72</v>
      </c>
      <c r="I390" s="335">
        <v>2000</v>
      </c>
    </row>
    <row r="391" spans="2:9" ht="16.5" customHeight="1" thickBot="1" x14ac:dyDescent="0.3">
      <c r="B391" s="319" t="s">
        <v>207</v>
      </c>
      <c r="C391" s="71" t="s">
        <v>49</v>
      </c>
      <c r="D391" s="430"/>
      <c r="E391" s="9" t="s">
        <v>208</v>
      </c>
      <c r="F391" s="9" t="s">
        <v>28</v>
      </c>
      <c r="G391" s="9" t="s">
        <v>29</v>
      </c>
      <c r="H391" s="11">
        <v>70</v>
      </c>
      <c r="I391" s="335">
        <v>2000</v>
      </c>
    </row>
    <row r="392" spans="2:9" ht="16.5" customHeight="1" thickBot="1" x14ac:dyDescent="0.3">
      <c r="B392" s="319" t="s">
        <v>132</v>
      </c>
      <c r="C392" s="71"/>
      <c r="D392" s="430"/>
      <c r="E392" s="9" t="s">
        <v>22</v>
      </c>
      <c r="F392" s="9"/>
      <c r="G392" s="9" t="s">
        <v>29</v>
      </c>
      <c r="H392" s="11">
        <v>70</v>
      </c>
      <c r="I392" s="335">
        <v>2000</v>
      </c>
    </row>
    <row r="393" spans="2:9" ht="16.5" customHeight="1" thickBot="1" x14ac:dyDescent="0.3">
      <c r="B393" s="319"/>
      <c r="C393" s="71"/>
      <c r="D393" s="430"/>
      <c r="E393" s="9" t="s">
        <v>22</v>
      </c>
      <c r="F393" s="9"/>
      <c r="G393" s="9" t="s">
        <v>29</v>
      </c>
      <c r="H393" s="11">
        <v>65</v>
      </c>
      <c r="I393" s="335">
        <v>2000</v>
      </c>
    </row>
    <row r="394" spans="2:9" ht="16.5" customHeight="1" x14ac:dyDescent="0.25">
      <c r="B394" s="319"/>
      <c r="C394" s="71"/>
      <c r="D394" s="431"/>
      <c r="E394" s="9" t="s">
        <v>22</v>
      </c>
      <c r="F394" s="9" t="s">
        <v>28</v>
      </c>
      <c r="G394" s="9" t="s">
        <v>29</v>
      </c>
      <c r="H394" s="11">
        <v>65</v>
      </c>
      <c r="I394" s="335">
        <v>2000</v>
      </c>
    </row>
    <row r="395" spans="2:9" ht="16.5" customHeight="1" x14ac:dyDescent="0.25">
      <c r="B395" s="318" t="s">
        <v>207</v>
      </c>
      <c r="C395" s="73"/>
      <c r="D395" s="426" t="s">
        <v>268</v>
      </c>
      <c r="E395" s="9" t="s">
        <v>208</v>
      </c>
      <c r="F395" s="9"/>
      <c r="G395" s="9" t="s">
        <v>29</v>
      </c>
      <c r="H395" s="11">
        <v>70</v>
      </c>
      <c r="I395" s="253">
        <v>3500</v>
      </c>
    </row>
    <row r="396" spans="2:9" ht="16.5" customHeight="1" x14ac:dyDescent="0.25">
      <c r="B396" s="319" t="s">
        <v>38</v>
      </c>
      <c r="C396" s="71" t="s">
        <v>49</v>
      </c>
      <c r="D396" s="443"/>
      <c r="E396" s="9" t="s">
        <v>208</v>
      </c>
      <c r="F396" s="9" t="s">
        <v>28</v>
      </c>
      <c r="G396" s="9" t="s">
        <v>29</v>
      </c>
      <c r="H396" s="11">
        <v>70</v>
      </c>
      <c r="I396" s="253">
        <v>3900</v>
      </c>
    </row>
    <row r="397" spans="2:9" ht="16.5" customHeight="1" x14ac:dyDescent="0.25">
      <c r="B397" s="319" t="s">
        <v>132</v>
      </c>
      <c r="C397" s="71"/>
      <c r="D397" s="443"/>
      <c r="E397" s="9" t="s">
        <v>22</v>
      </c>
      <c r="F397" s="9"/>
      <c r="G397" s="9" t="s">
        <v>29</v>
      </c>
      <c r="H397" s="11">
        <v>65</v>
      </c>
      <c r="I397" s="253">
        <v>3500</v>
      </c>
    </row>
    <row r="398" spans="2:9" ht="16.5" customHeight="1" x14ac:dyDescent="0.25">
      <c r="B398" s="397"/>
      <c r="C398" s="157"/>
      <c r="D398" s="427"/>
      <c r="E398" s="9" t="s">
        <v>22</v>
      </c>
      <c r="F398" s="9" t="s">
        <v>28</v>
      </c>
      <c r="G398" s="9" t="s">
        <v>29</v>
      </c>
      <c r="H398" s="11">
        <v>65</v>
      </c>
      <c r="I398" s="253">
        <v>3900</v>
      </c>
    </row>
    <row r="399" spans="2:9" ht="16.5" customHeight="1" x14ac:dyDescent="0.25">
      <c r="B399" s="474" t="s">
        <v>287</v>
      </c>
      <c r="C399" s="73"/>
      <c r="D399" s="429" t="s">
        <v>267</v>
      </c>
      <c r="E399" s="9" t="s">
        <v>80</v>
      </c>
      <c r="F399" s="9"/>
      <c r="G399" s="9" t="s">
        <v>29</v>
      </c>
      <c r="H399" s="11">
        <v>70</v>
      </c>
      <c r="I399" s="253">
        <v>2700</v>
      </c>
    </row>
    <row r="400" spans="2:9" ht="16.5" customHeight="1" x14ac:dyDescent="0.25">
      <c r="B400" s="475"/>
      <c r="C400" s="71"/>
      <c r="D400" s="430"/>
      <c r="E400" s="9" t="s">
        <v>50</v>
      </c>
      <c r="F400" s="9"/>
      <c r="G400" s="9" t="s">
        <v>29</v>
      </c>
      <c r="H400" s="11">
        <v>73</v>
      </c>
      <c r="I400" s="253">
        <v>2700</v>
      </c>
    </row>
    <row r="401" spans="2:9" ht="16.5" customHeight="1" x14ac:dyDescent="0.25">
      <c r="B401" s="475"/>
      <c r="C401" s="71" t="s">
        <v>49</v>
      </c>
      <c r="D401" s="430"/>
      <c r="E401" s="9" t="s">
        <v>282</v>
      </c>
      <c r="F401" s="9" t="s">
        <v>28</v>
      </c>
      <c r="G401" s="9" t="s">
        <v>333</v>
      </c>
      <c r="H401" s="11">
        <v>70</v>
      </c>
      <c r="I401" s="253">
        <v>2700</v>
      </c>
    </row>
    <row r="402" spans="2:9" ht="16.5" customHeight="1" x14ac:dyDescent="0.25">
      <c r="B402" s="475"/>
      <c r="C402" s="71"/>
      <c r="D402" s="430"/>
      <c r="E402" s="9" t="s">
        <v>50</v>
      </c>
      <c r="F402" s="9" t="s">
        <v>28</v>
      </c>
      <c r="G402" s="9" t="s">
        <v>29</v>
      </c>
      <c r="H402" s="11">
        <v>73</v>
      </c>
      <c r="I402" s="253">
        <v>2700</v>
      </c>
    </row>
    <row r="403" spans="2:9" ht="17.25" customHeight="1" x14ac:dyDescent="0.25">
      <c r="B403" s="475"/>
      <c r="C403" s="71"/>
      <c r="D403" s="430"/>
      <c r="E403" s="9" t="s">
        <v>22</v>
      </c>
      <c r="F403" s="9"/>
      <c r="G403" s="9" t="s">
        <v>29</v>
      </c>
      <c r="H403" s="11">
        <v>65</v>
      </c>
      <c r="I403" s="253">
        <v>2700</v>
      </c>
    </row>
    <row r="404" spans="2:9" ht="17.25" customHeight="1" thickBot="1" x14ac:dyDescent="0.3">
      <c r="B404" s="476"/>
      <c r="C404" s="232"/>
      <c r="D404" s="519"/>
      <c r="E404" s="200" t="s">
        <v>22</v>
      </c>
      <c r="F404" s="200" t="s">
        <v>28</v>
      </c>
      <c r="G404" s="200" t="s">
        <v>29</v>
      </c>
      <c r="H404" s="201">
        <v>65</v>
      </c>
      <c r="I404" s="253">
        <v>2700</v>
      </c>
    </row>
    <row r="405" spans="2:9" ht="15.75" customHeight="1" x14ac:dyDescent="0.3">
      <c r="B405" s="339"/>
      <c r="C405" s="54"/>
      <c r="D405" s="24"/>
      <c r="E405" s="54"/>
      <c r="F405" s="54"/>
      <c r="G405" s="54"/>
      <c r="H405" s="24"/>
      <c r="I405" s="340"/>
    </row>
    <row r="406" spans="2:9" ht="15.75" customHeight="1" x14ac:dyDescent="0.3">
      <c r="B406" s="341" t="s">
        <v>0</v>
      </c>
      <c r="C406" s="55"/>
      <c r="D406" s="15"/>
      <c r="E406" s="55"/>
      <c r="F406" s="55"/>
      <c r="G406" s="55"/>
      <c r="H406" s="15"/>
      <c r="I406" s="342"/>
    </row>
    <row r="407" spans="2:9" ht="12" customHeight="1" x14ac:dyDescent="0.25">
      <c r="B407" s="343" t="s">
        <v>227</v>
      </c>
      <c r="C407" s="300"/>
      <c r="D407" s="301"/>
      <c r="E407" s="305" t="s">
        <v>220</v>
      </c>
      <c r="F407" s="61"/>
      <c r="G407" s="56"/>
      <c r="H407" s="21"/>
      <c r="I407" s="344"/>
    </row>
    <row r="408" spans="2:9" ht="12" customHeight="1" x14ac:dyDescent="0.25">
      <c r="B408" s="343" t="s">
        <v>226</v>
      </c>
      <c r="C408" s="300"/>
      <c r="D408" s="301"/>
      <c r="E408" s="66" t="s">
        <v>343</v>
      </c>
      <c r="F408" s="59"/>
      <c r="G408" s="57"/>
      <c r="H408" s="16"/>
      <c r="I408" s="345"/>
    </row>
    <row r="409" spans="2:9" ht="12" customHeight="1" x14ac:dyDescent="0.25">
      <c r="B409" s="346" t="s">
        <v>225</v>
      </c>
      <c r="C409" s="56"/>
      <c r="D409" s="302"/>
      <c r="E409" s="67" t="s">
        <v>342</v>
      </c>
      <c r="F409" s="62"/>
      <c r="G409" s="58"/>
      <c r="H409" s="23"/>
      <c r="I409" s="347"/>
    </row>
    <row r="410" spans="2:9" ht="12" customHeight="1" x14ac:dyDescent="0.25">
      <c r="B410" s="348" t="s">
        <v>340</v>
      </c>
      <c r="C410" s="57"/>
      <c r="D410" s="303"/>
      <c r="E410" s="305"/>
      <c r="F410" s="61"/>
      <c r="G410" s="56"/>
      <c r="H410" s="21"/>
      <c r="I410" s="344"/>
    </row>
    <row r="411" spans="2:9" ht="12" customHeight="1" x14ac:dyDescent="0.25">
      <c r="B411" s="349" t="s">
        <v>2</v>
      </c>
      <c r="C411" s="58"/>
      <c r="D411" s="304"/>
      <c r="E411" s="66" t="s">
        <v>221</v>
      </c>
      <c r="F411" s="59"/>
      <c r="G411" s="57"/>
      <c r="H411" s="16"/>
      <c r="I411" s="345"/>
    </row>
    <row r="412" spans="2:9" ht="12" customHeight="1" x14ac:dyDescent="0.25">
      <c r="B412" s="350" t="s">
        <v>224</v>
      </c>
      <c r="C412" s="56"/>
      <c r="D412" s="302"/>
      <c r="E412" s="66" t="s">
        <v>9</v>
      </c>
      <c r="F412" s="59"/>
      <c r="G412" s="57"/>
      <c r="H412" s="16"/>
      <c r="I412" s="345"/>
    </row>
    <row r="413" spans="2:9" ht="12" customHeight="1" x14ac:dyDescent="0.25">
      <c r="B413" s="351" t="s">
        <v>341</v>
      </c>
      <c r="C413" s="57"/>
      <c r="D413" s="303"/>
      <c r="E413" s="66" t="s">
        <v>10</v>
      </c>
      <c r="F413" s="59"/>
      <c r="G413" s="57"/>
      <c r="H413" s="16"/>
      <c r="I413" s="345"/>
    </row>
    <row r="414" spans="2:9" ht="12" customHeight="1" x14ac:dyDescent="0.25">
      <c r="B414" s="351" t="s">
        <v>4</v>
      </c>
      <c r="C414" s="57"/>
      <c r="D414" s="303"/>
      <c r="E414" s="67" t="s">
        <v>11</v>
      </c>
      <c r="F414" s="62"/>
      <c r="G414" s="58"/>
      <c r="H414" s="23"/>
      <c r="I414" s="347"/>
    </row>
    <row r="415" spans="2:9" ht="12" customHeight="1" x14ac:dyDescent="0.25">
      <c r="B415" s="349" t="s">
        <v>5</v>
      </c>
      <c r="C415" s="58"/>
      <c r="D415" s="304"/>
      <c r="E415" s="305" t="s">
        <v>222</v>
      </c>
      <c r="F415" s="61"/>
      <c r="G415" s="56"/>
      <c r="H415" s="21"/>
      <c r="I415" s="344"/>
    </row>
    <row r="416" spans="2:9" ht="12" customHeight="1" x14ac:dyDescent="0.25">
      <c r="B416" s="350" t="s">
        <v>223</v>
      </c>
      <c r="C416" s="61"/>
      <c r="D416" s="306"/>
      <c r="E416" s="66" t="s">
        <v>12</v>
      </c>
      <c r="F416" s="59"/>
      <c r="G416" s="57"/>
      <c r="H416" s="16"/>
      <c r="I416" s="345"/>
    </row>
    <row r="417" spans="2:9" ht="12" customHeight="1" x14ac:dyDescent="0.25">
      <c r="B417" s="351" t="s">
        <v>341</v>
      </c>
      <c r="C417" s="59"/>
      <c r="D417" s="307"/>
      <c r="E417" s="66" t="s">
        <v>10</v>
      </c>
      <c r="F417" s="59"/>
      <c r="G417" s="57"/>
      <c r="H417" s="16"/>
      <c r="I417" s="345"/>
    </row>
    <row r="418" spans="2:9" ht="12" customHeight="1" x14ac:dyDescent="0.25">
      <c r="B418" s="349" t="s">
        <v>6</v>
      </c>
      <c r="C418" s="62"/>
      <c r="D418" s="308"/>
      <c r="E418" s="67" t="s">
        <v>8</v>
      </c>
      <c r="F418" s="62"/>
      <c r="G418" s="58"/>
      <c r="H418" s="23"/>
      <c r="I418" s="347"/>
    </row>
    <row r="419" spans="2:9" ht="9" customHeight="1" x14ac:dyDescent="0.25">
      <c r="B419" s="352"/>
      <c r="C419" s="59"/>
      <c r="D419" s="17"/>
      <c r="E419" s="59"/>
      <c r="F419" s="59"/>
      <c r="G419" s="59"/>
      <c r="H419" s="17"/>
      <c r="I419" s="353"/>
    </row>
    <row r="420" spans="2:9" ht="18" customHeight="1" x14ac:dyDescent="0.25">
      <c r="B420" s="494" t="s">
        <v>331</v>
      </c>
      <c r="C420" s="434"/>
      <c r="D420" s="434"/>
      <c r="E420" s="434"/>
      <c r="F420" s="434"/>
      <c r="G420" s="434"/>
      <c r="H420" s="434"/>
      <c r="I420" s="495"/>
    </row>
    <row r="421" spans="2:9" ht="18" customHeight="1" x14ac:dyDescent="0.25">
      <c r="B421" s="494"/>
      <c r="C421" s="434"/>
      <c r="D421" s="434"/>
      <c r="E421" s="434"/>
      <c r="F421" s="434"/>
      <c r="G421" s="434"/>
      <c r="H421" s="434"/>
      <c r="I421" s="495"/>
    </row>
    <row r="422" spans="2:9" x14ac:dyDescent="0.25">
      <c r="B422" s="352"/>
      <c r="C422" s="59"/>
      <c r="D422" s="17"/>
      <c r="E422" s="59"/>
      <c r="F422" s="59"/>
      <c r="G422" s="59"/>
      <c r="H422" s="17"/>
      <c r="I422" s="353"/>
    </row>
    <row r="423" spans="2:9" x14ac:dyDescent="0.25">
      <c r="B423" s="352"/>
      <c r="C423" s="59"/>
      <c r="D423" s="17"/>
      <c r="E423" s="59"/>
      <c r="F423" s="59"/>
      <c r="G423" s="59"/>
      <c r="H423" s="17"/>
      <c r="I423" s="353"/>
    </row>
    <row r="424" spans="2:9" x14ac:dyDescent="0.25">
      <c r="B424" s="352"/>
      <c r="C424" s="59"/>
      <c r="D424" s="17"/>
      <c r="E424" s="59"/>
      <c r="F424" s="59"/>
      <c r="G424" s="59"/>
      <c r="H424" s="17"/>
      <c r="I424" s="353"/>
    </row>
    <row r="425" spans="2:9" x14ac:dyDescent="0.25">
      <c r="B425" s="352"/>
      <c r="C425" s="59"/>
      <c r="D425" s="17"/>
      <c r="E425" s="59"/>
      <c r="F425" s="59"/>
      <c r="G425" s="59"/>
      <c r="H425" s="17"/>
      <c r="I425" s="353"/>
    </row>
    <row r="426" spans="2:9" x14ac:dyDescent="0.25">
      <c r="B426" s="352"/>
      <c r="C426" s="59"/>
      <c r="D426" s="17"/>
      <c r="E426" s="59"/>
      <c r="F426" s="59"/>
      <c r="G426" s="59"/>
      <c r="H426" s="17"/>
      <c r="I426" s="353"/>
    </row>
    <row r="427" spans="2:9" x14ac:dyDescent="0.25">
      <c r="B427" s="352"/>
      <c r="C427" s="59"/>
      <c r="D427" s="17"/>
      <c r="E427" s="59"/>
      <c r="F427" s="59"/>
      <c r="G427" s="59"/>
      <c r="H427" s="17"/>
      <c r="I427" s="353"/>
    </row>
    <row r="428" spans="2:9" x14ac:dyDescent="0.25">
      <c r="B428" s="352"/>
      <c r="C428" s="59"/>
      <c r="D428" s="17"/>
      <c r="E428" s="59"/>
      <c r="F428" s="59"/>
      <c r="G428" s="59"/>
      <c r="H428" s="17"/>
      <c r="I428" s="353"/>
    </row>
    <row r="429" spans="2:9" x14ac:dyDescent="0.25">
      <c r="B429" s="352"/>
      <c r="C429" s="59"/>
      <c r="D429" s="17"/>
      <c r="E429" s="59"/>
      <c r="F429" s="59"/>
      <c r="G429" s="59"/>
      <c r="H429" s="17"/>
      <c r="I429" s="353"/>
    </row>
    <row r="430" spans="2:9" x14ac:dyDescent="0.25">
      <c r="B430" s="352"/>
      <c r="C430" s="59"/>
      <c r="D430" s="17"/>
      <c r="E430" s="59"/>
      <c r="F430" s="59"/>
      <c r="G430" s="59"/>
      <c r="H430" s="17"/>
      <c r="I430" s="353"/>
    </row>
    <row r="431" spans="2:9" x14ac:dyDescent="0.25">
      <c r="B431" s="352"/>
      <c r="C431" s="59"/>
      <c r="D431" s="17"/>
      <c r="E431" s="59"/>
      <c r="F431" s="59"/>
      <c r="G431" s="59"/>
      <c r="H431" s="17"/>
      <c r="I431" s="353"/>
    </row>
    <row r="432" spans="2:9" x14ac:dyDescent="0.25">
      <c r="B432" s="352"/>
      <c r="C432" s="59"/>
      <c r="D432" s="17"/>
      <c r="E432" s="59"/>
      <c r="F432" s="59"/>
      <c r="G432" s="59"/>
      <c r="H432" s="17"/>
      <c r="I432" s="353"/>
    </row>
    <row r="433" spans="2:9" x14ac:dyDescent="0.25">
      <c r="B433" s="352"/>
      <c r="C433" s="59"/>
      <c r="D433" s="17"/>
      <c r="E433" s="59"/>
      <c r="F433" s="59"/>
      <c r="G433" s="59"/>
      <c r="H433" s="17"/>
      <c r="I433" s="353"/>
    </row>
    <row r="434" spans="2:9" x14ac:dyDescent="0.25">
      <c r="B434" s="352"/>
      <c r="C434" s="59"/>
      <c r="D434" s="17"/>
      <c r="E434" s="59"/>
      <c r="F434" s="59"/>
      <c r="G434" s="59"/>
      <c r="H434" s="17"/>
      <c r="I434" s="353"/>
    </row>
    <row r="435" spans="2:9" x14ac:dyDescent="0.25">
      <c r="B435" s="352"/>
      <c r="C435" s="59"/>
      <c r="D435" s="17"/>
      <c r="E435" s="59"/>
      <c r="F435" s="59"/>
      <c r="G435" s="59"/>
      <c r="H435" s="17"/>
      <c r="I435" s="353"/>
    </row>
    <row r="436" spans="2:9" x14ac:dyDescent="0.25">
      <c r="B436" s="352"/>
      <c r="C436" s="59"/>
      <c r="D436" s="17"/>
      <c r="E436" s="59"/>
      <c r="F436" s="59"/>
      <c r="G436" s="59"/>
      <c r="H436" s="17"/>
      <c r="I436" s="353"/>
    </row>
    <row r="437" spans="2:9" x14ac:dyDescent="0.25">
      <c r="B437" s="352"/>
      <c r="C437" s="59"/>
      <c r="D437" s="17"/>
      <c r="E437" s="59"/>
      <c r="F437" s="59"/>
      <c r="G437" s="59"/>
      <c r="H437" s="17"/>
      <c r="I437" s="353"/>
    </row>
    <row r="438" spans="2:9" x14ac:dyDescent="0.25">
      <c r="B438" s="352"/>
      <c r="C438" s="59"/>
      <c r="D438" s="17"/>
      <c r="E438" s="59"/>
      <c r="F438" s="59"/>
      <c r="G438" s="59"/>
      <c r="H438" s="17"/>
      <c r="I438" s="353"/>
    </row>
    <row r="439" spans="2:9" x14ac:dyDescent="0.25">
      <c r="B439" s="352"/>
      <c r="C439" s="59"/>
      <c r="D439" s="17"/>
      <c r="E439" s="59"/>
      <c r="F439" s="59"/>
      <c r="G439" s="59"/>
      <c r="H439" s="17"/>
      <c r="I439" s="353"/>
    </row>
    <row r="440" spans="2:9" x14ac:dyDescent="0.25">
      <c r="B440" s="352"/>
      <c r="C440" s="59"/>
      <c r="D440" s="17"/>
      <c r="E440" s="59"/>
      <c r="F440" s="59"/>
      <c r="G440" s="59"/>
      <c r="H440" s="17"/>
      <c r="I440" s="353"/>
    </row>
    <row r="441" spans="2:9" x14ac:dyDescent="0.25">
      <c r="B441" s="352"/>
      <c r="C441" s="59"/>
      <c r="D441" s="17"/>
      <c r="E441" s="59"/>
      <c r="F441" s="59"/>
      <c r="G441" s="59"/>
      <c r="H441" s="17"/>
      <c r="I441" s="353"/>
    </row>
    <row r="442" spans="2:9" x14ac:dyDescent="0.25">
      <c r="B442" s="352"/>
      <c r="C442" s="59"/>
      <c r="D442" s="17"/>
      <c r="E442" s="59"/>
      <c r="F442" s="59"/>
      <c r="G442" s="59"/>
      <c r="H442" s="17"/>
      <c r="I442" s="353"/>
    </row>
    <row r="443" spans="2:9" x14ac:dyDescent="0.25">
      <c r="B443" s="352"/>
      <c r="C443" s="59"/>
      <c r="D443" s="17"/>
      <c r="E443" s="59"/>
      <c r="F443" s="59"/>
      <c r="G443" s="59"/>
      <c r="H443" s="17"/>
      <c r="I443" s="353"/>
    </row>
    <row r="444" spans="2:9" x14ac:dyDescent="0.25">
      <c r="B444" s="352"/>
      <c r="C444" s="59"/>
      <c r="D444" s="17"/>
      <c r="E444" s="59"/>
      <c r="F444" s="59"/>
      <c r="G444" s="59"/>
      <c r="H444" s="17"/>
      <c r="I444" s="353"/>
    </row>
    <row r="445" spans="2:9" x14ac:dyDescent="0.25">
      <c r="B445" s="352"/>
      <c r="C445" s="59"/>
      <c r="D445" s="17"/>
      <c r="E445" s="59"/>
      <c r="F445" s="59"/>
      <c r="G445" s="59"/>
      <c r="H445" s="17"/>
      <c r="I445" s="353"/>
    </row>
    <row r="446" spans="2:9" ht="15.75" thickBot="1" x14ac:dyDescent="0.3">
      <c r="B446" s="354"/>
      <c r="C446" s="355"/>
      <c r="D446" s="356"/>
      <c r="E446" s="355"/>
      <c r="F446" s="355"/>
      <c r="G446" s="355"/>
      <c r="H446" s="356"/>
      <c r="I446" s="357"/>
    </row>
  </sheetData>
  <mergeCells count="141">
    <mergeCell ref="I27:I30"/>
    <mergeCell ref="C332:C333"/>
    <mergeCell ref="D67:D73"/>
    <mergeCell ref="D197:D201"/>
    <mergeCell ref="I292:I293"/>
    <mergeCell ref="I314:I315"/>
    <mergeCell ref="D206:D210"/>
    <mergeCell ref="D217:D233"/>
    <mergeCell ref="D262:D263"/>
    <mergeCell ref="D264:D266"/>
    <mergeCell ref="D259:D261"/>
    <mergeCell ref="D93:D99"/>
    <mergeCell ref="D155:D181"/>
    <mergeCell ref="D114:D120"/>
    <mergeCell ref="D103:D113"/>
    <mergeCell ref="I383:I384"/>
    <mergeCell ref="I334:I335"/>
    <mergeCell ref="I329:I330"/>
    <mergeCell ref="B370:B374"/>
    <mergeCell ref="C370:C374"/>
    <mergeCell ref="E221:E223"/>
    <mergeCell ref="I247:I248"/>
    <mergeCell ref="E231:E232"/>
    <mergeCell ref="D250:D253"/>
    <mergeCell ref="D288:D291"/>
    <mergeCell ref="E312:E313"/>
    <mergeCell ref="F312:F313"/>
    <mergeCell ref="G312:G313"/>
    <mergeCell ref="I143:I144"/>
    <mergeCell ref="B131:B142"/>
    <mergeCell ref="C131:C142"/>
    <mergeCell ref="D131:D142"/>
    <mergeCell ref="E158:E159"/>
    <mergeCell ref="E163:E165"/>
    <mergeCell ref="D202:D205"/>
    <mergeCell ref="E160:E162"/>
    <mergeCell ref="H314:H315"/>
    <mergeCell ref="E314:E315"/>
    <mergeCell ref="F314:F315"/>
    <mergeCell ref="G314:G315"/>
    <mergeCell ref="I312:I313"/>
    <mergeCell ref="C91:C92"/>
    <mergeCell ref="D59:D66"/>
    <mergeCell ref="E79:E80"/>
    <mergeCell ref="E81:E82"/>
    <mergeCell ref="B126:B130"/>
    <mergeCell ref="C126:C130"/>
    <mergeCell ref="D126:D130"/>
    <mergeCell ref="D146:D154"/>
    <mergeCell ref="B146:B154"/>
    <mergeCell ref="C146:C154"/>
    <mergeCell ref="B59:B66"/>
    <mergeCell ref="C59:C66"/>
    <mergeCell ref="D74:D90"/>
    <mergeCell ref="D91:D92"/>
    <mergeCell ref="B399:B404"/>
    <mergeCell ref="D321:D324"/>
    <mergeCell ref="D325:D328"/>
    <mergeCell ref="D332:D333"/>
    <mergeCell ref="D351:D352"/>
    <mergeCell ref="D399:D404"/>
    <mergeCell ref="B375:B376"/>
    <mergeCell ref="D375:D376"/>
    <mergeCell ref="D182:D187"/>
    <mergeCell ref="D191:D196"/>
    <mergeCell ref="D211:D214"/>
    <mergeCell ref="D215:D216"/>
    <mergeCell ref="D267:D268"/>
    <mergeCell ref="D269:D273"/>
    <mergeCell ref="D312:D313"/>
    <mergeCell ref="D27:D30"/>
    <mergeCell ref="C31:C32"/>
    <mergeCell ref="C40:C43"/>
    <mergeCell ref="D237:D246"/>
    <mergeCell ref="D377:D382"/>
    <mergeCell ref="D386:D388"/>
    <mergeCell ref="D389:D394"/>
    <mergeCell ref="D395:D398"/>
    <mergeCell ref="B23:B24"/>
    <mergeCell ref="D53:D55"/>
    <mergeCell ref="B35:I35"/>
    <mergeCell ref="D40:D43"/>
    <mergeCell ref="B40:B43"/>
    <mergeCell ref="I40:I43"/>
    <mergeCell ref="B44:I44"/>
    <mergeCell ref="B49:I49"/>
    <mergeCell ref="D45:D48"/>
    <mergeCell ref="D50:D52"/>
    <mergeCell ref="I100:I101"/>
    <mergeCell ref="D36:D39"/>
    <mergeCell ref="B121:B125"/>
    <mergeCell ref="C121:C125"/>
    <mergeCell ref="D121:D125"/>
    <mergeCell ref="B91:B92"/>
    <mergeCell ref="D23:D26"/>
    <mergeCell ref="B420:I421"/>
    <mergeCell ref="B2:F2"/>
    <mergeCell ref="B14:B18"/>
    <mergeCell ref="B4:I4"/>
    <mergeCell ref="B19:I19"/>
    <mergeCell ref="B22:I22"/>
    <mergeCell ref="B20:B21"/>
    <mergeCell ref="C8:C13"/>
    <mergeCell ref="B8:B13"/>
    <mergeCell ref="B27:B28"/>
    <mergeCell ref="C33:C34"/>
    <mergeCell ref="C23:C26"/>
    <mergeCell ref="C27:C30"/>
    <mergeCell ref="D8:D13"/>
    <mergeCell ref="D14:D18"/>
    <mergeCell ref="D33:D34"/>
    <mergeCell ref="C14:C18"/>
    <mergeCell ref="D31:D32"/>
    <mergeCell ref="D20:D21"/>
    <mergeCell ref="D314:D315"/>
    <mergeCell ref="D316:D320"/>
    <mergeCell ref="D353:D364"/>
    <mergeCell ref="D370:D374"/>
    <mergeCell ref="I234:I235"/>
    <mergeCell ref="I254:I255"/>
    <mergeCell ref="D257:D258"/>
    <mergeCell ref="B314:B315"/>
    <mergeCell ref="C314:C315"/>
    <mergeCell ref="B312:B313"/>
    <mergeCell ref="C312:C313"/>
    <mergeCell ref="B288:B291"/>
    <mergeCell ref="C288:C291"/>
    <mergeCell ref="B302:B303"/>
    <mergeCell ref="C302:C303"/>
    <mergeCell ref="I309:I310"/>
    <mergeCell ref="C375:C376"/>
    <mergeCell ref="D337:D345"/>
    <mergeCell ref="D346:D350"/>
    <mergeCell ref="H312:H313"/>
    <mergeCell ref="D282:D287"/>
    <mergeCell ref="D274:D281"/>
    <mergeCell ref="D365:D369"/>
    <mergeCell ref="B337:B345"/>
    <mergeCell ref="B346:B352"/>
    <mergeCell ref="C337:C345"/>
    <mergeCell ref="C346:C352"/>
  </mergeCells>
  <phoneticPr fontId="19" type="noConversion"/>
  <pageMargins left="0" right="0" top="0" bottom="0" header="0" footer="0"/>
  <pageSetup paperSize="9" scale="98" orientation="portrait" r:id="rId1"/>
  <rowBreaks count="9" manualBreakCount="9">
    <brk id="55" max="16383" man="1"/>
    <brk id="99" max="16383" man="1"/>
    <brk id="142" min="1" max="9" man="1"/>
    <brk id="187" min="1" max="9" man="1"/>
    <brk id="233" min="1" max="9" man="1"/>
    <brk id="273" min="1" max="9" man="1"/>
    <brk id="308" min="1" max="9" man="1"/>
    <brk id="345" min="1" max="9" man="1"/>
    <brk id="388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Оптовый</vt:lpstr>
      <vt:lpstr>С множителем</vt:lpstr>
      <vt:lpstr>Линзы</vt:lpstr>
      <vt:lpstr>Линзы!Область_печати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2021-12-07T13:53:26Z</cp:lastPrinted>
  <dcterms:created xsi:type="dcterms:W3CDTF">2006-09-16T00:00:00Z</dcterms:created>
  <dcterms:modified xsi:type="dcterms:W3CDTF">2021-12-09T17:42:38Z</dcterms:modified>
</cp:coreProperties>
</file>